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janine.decker\Desktop\"/>
    </mc:Choice>
  </mc:AlternateContent>
  <xr:revisionPtr revIDLastSave="0" documentId="13_ncr:1_{F9A2BF1F-366A-4331-B84C-CB3723A4D7F5}" xr6:coauthVersionLast="47" xr6:coauthVersionMax="47" xr10:uidLastSave="{00000000-0000-0000-0000-000000000000}"/>
  <bookViews>
    <workbookView xWindow="-110" yWindow="-110" windowWidth="19420" windowHeight="10300" xr2:uid="{54EC882F-0757-4E88-8C9B-F0DD95F10798}"/>
  </bookViews>
  <sheets>
    <sheet name="Proposal Summary" sheetId="3" r:id="rId1"/>
    <sheet name="Comply Exception" sheetId="5" r:id="rId2"/>
    <sheet name="Vendor Questionnaire" sheetId="8" r:id="rId3"/>
    <sheet name="C1 Equipment Bid Response" sheetId="1" r:id="rId4"/>
  </sheets>
  <definedNames>
    <definedName name="AccessOpt" hidden="1">"Yes"</definedName>
    <definedName name="PC_msg" hidden="1">"Yes"</definedName>
    <definedName name="SuperUser" hidden="1">FALSE</definedName>
    <definedName name="ThresholdDiscount" hidden="1">14%</definedName>
    <definedName name="TransferPerCent" hidden="1">70%</definedName>
    <definedName name="Z_537E9C5B_14EC_4D3C_958D_BA006AB6AAFC_.wvu.PrintArea" localSheetId="2" hidden="1">'Vendor Questionnaire'!#REF!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8" l="1"/>
  <c r="A2" i="5"/>
  <c r="A2" i="3"/>
  <c r="I44" i="1"/>
  <c r="I43" i="1"/>
  <c r="I42" i="1"/>
  <c r="J42" i="1" s="1"/>
  <c r="I41" i="1"/>
  <c r="I40" i="1"/>
  <c r="J40" i="1" s="1"/>
  <c r="K40" i="1" s="1"/>
  <c r="I39" i="1"/>
  <c r="I38" i="1"/>
  <c r="I37" i="1"/>
  <c r="I36" i="1"/>
  <c r="J36" i="1" s="1"/>
  <c r="I35" i="1"/>
  <c r="J35" i="1" s="1"/>
  <c r="K35" i="1" s="1"/>
  <c r="I34" i="1"/>
  <c r="J34" i="1" s="1"/>
  <c r="K34" i="1" s="1"/>
  <c r="I33" i="1"/>
  <c r="J32" i="1"/>
  <c r="I32" i="1"/>
  <c r="I31" i="1"/>
  <c r="I30" i="1"/>
  <c r="I29" i="1"/>
  <c r="J29" i="1" s="1"/>
  <c r="K29" i="1" s="1"/>
  <c r="I28" i="1"/>
  <c r="I27" i="1"/>
  <c r="I26" i="1"/>
  <c r="J26" i="1" s="1"/>
  <c r="I25" i="1"/>
  <c r="J25" i="1" s="1"/>
  <c r="I24" i="1"/>
  <c r="J24" i="1" s="1"/>
  <c r="K24" i="1" s="1"/>
  <c r="I23" i="1"/>
  <c r="I22" i="1"/>
  <c r="J22" i="1" s="1"/>
  <c r="I21" i="1"/>
  <c r="I20" i="1"/>
  <c r="J20" i="1" s="1"/>
  <c r="J38" i="1" l="1"/>
  <c r="K38" i="1" s="1"/>
  <c r="I45" i="1"/>
  <c r="K22" i="1"/>
  <c r="K42" i="1"/>
  <c r="K32" i="1"/>
  <c r="J41" i="1"/>
  <c r="K41" i="1" s="1"/>
  <c r="J31" i="1"/>
  <c r="K31" i="1" s="1"/>
  <c r="K36" i="1"/>
  <c r="J21" i="1"/>
  <c r="K21" i="1" s="1"/>
  <c r="K26" i="1"/>
  <c r="J37" i="1"/>
  <c r="K37" i="1" s="1"/>
  <c r="K25" i="1"/>
  <c r="J30" i="1"/>
  <c r="K30" i="1" s="1"/>
  <c r="K20" i="1"/>
  <c r="J27" i="1"/>
  <c r="K27" i="1" s="1"/>
  <c r="J43" i="1"/>
  <c r="K43" i="1" s="1"/>
  <c r="J33" i="1"/>
  <c r="K33" i="1" s="1"/>
  <c r="J28" i="1"/>
  <c r="K28" i="1" s="1"/>
  <c r="J44" i="1"/>
  <c r="K44" i="1" s="1"/>
  <c r="J23" i="1"/>
  <c r="K23" i="1" s="1"/>
  <c r="J39" i="1"/>
  <c r="K39" i="1" s="1"/>
  <c r="K45" i="1" l="1"/>
  <c r="J45" i="1"/>
</calcChain>
</file>

<file path=xl/sharedStrings.xml><?xml version="1.0" encoding="utf-8"?>
<sst xmlns="http://schemas.openxmlformats.org/spreadsheetml/2006/main" count="160" uniqueCount="134">
  <si>
    <t>PROPOSAL PRICING WORKSHEET</t>
  </si>
  <si>
    <t>Applicant Name:</t>
  </si>
  <si>
    <t>BEN:</t>
  </si>
  <si>
    <t>Form 470#:</t>
  </si>
  <si>
    <t>Service Provider:</t>
  </si>
  <si>
    <t>SPIN:</t>
  </si>
  <si>
    <t>Coop Contract #:</t>
  </si>
  <si>
    <t>&lt;Delete row if not part of this solicitation&gt;</t>
  </si>
  <si>
    <t>Contact Name:</t>
  </si>
  <si>
    <t>Contact E-mail:</t>
  </si>
  <si>
    <t>Contact Phone:</t>
  </si>
  <si>
    <t>Date Submitted:</t>
  </si>
  <si>
    <t>Pricing Sheet Response Instructions</t>
  </si>
  <si>
    <t>*Please complete the yellow cells with your proposed solution. The gray columns are autopopulated and should not be edited.</t>
  </si>
  <si>
    <t>**If you do not plan to offer a specific line item, please place "N/A" in the Proposed Solution "Make" Column.</t>
  </si>
  <si>
    <t>***Specific models have been listed below to provide a better understanding of the specs the applicant is interested in. As per E-rate rules, ALL proposals that include solutions functionally equivalent to the models listed below will be reviewed and considered. If you provide an equivalent solution, you must also provide documentation that demonstrates the solution listed on your response is functionally equivalent to what is requested.</t>
  </si>
  <si>
    <t>Requested Solution (or equivalent)</t>
  </si>
  <si>
    <t>*Proposed Solution</t>
  </si>
  <si>
    <t>Proposal Cost Calculations</t>
  </si>
  <si>
    <t>Quantity</t>
  </si>
  <si>
    <t>**Make</t>
  </si>
  <si>
    <t>***Model #/SKU</t>
  </si>
  <si>
    <t>Unit Cost</t>
  </si>
  <si>
    <r>
      <t xml:space="preserve">E-Rate </t>
    </r>
    <r>
      <rPr>
        <b/>
        <u/>
        <sz val="10"/>
        <color theme="1"/>
        <rFont val="Calibri"/>
        <family val="2"/>
        <scheme val="minor"/>
      </rPr>
      <t>eligible</t>
    </r>
    <r>
      <rPr>
        <b/>
        <sz val="10"/>
        <color theme="1"/>
        <rFont val="Calibri"/>
        <family val="2"/>
        <scheme val="minor"/>
      </rPr>
      <t xml:space="preserve"> % of the Model</t>
    </r>
  </si>
  <si>
    <t>Total Extended Cost</t>
  </si>
  <si>
    <t>Total Extended
E-Rate Eligible Cost</t>
  </si>
  <si>
    <t>Total Extended
Ineligible Cost</t>
  </si>
  <si>
    <t>Power Requirements</t>
  </si>
  <si>
    <t>Space Requirements</t>
  </si>
  <si>
    <t>Key Assumptions</t>
  </si>
  <si>
    <t>Is the equipment necessary for the WAN circuit to function?</t>
  </si>
  <si>
    <t>* * * Notice to vendors:  Please place in front of bid packet as first the page * * *</t>
  </si>
  <si>
    <t>Company Name</t>
  </si>
  <si>
    <t>Proposal Preparer</t>
  </si>
  <si>
    <t>Phone Number</t>
  </si>
  <si>
    <t>Fax Number</t>
  </si>
  <si>
    <t>E-mail Address</t>
  </si>
  <si>
    <t>Acknowledgment of Addenda Received</t>
  </si>
  <si>
    <t>Addendum Number</t>
  </si>
  <si>
    <t>Dated</t>
  </si>
  <si>
    <t>Initials</t>
  </si>
  <si>
    <t>Other Acknowledgments</t>
  </si>
  <si>
    <t>On this ______________day of ________________, 20____, the undersigned declares that he/she has carefully examined the  Instructions/Conditions for this Bid and will honor all purchase orders, prices and specifications set forth in the Request for Proposal.</t>
  </si>
  <si>
    <t>The undersigned understands that the ________ reserves the right to accept or reject in whole or in part any and all Proposals, to waive informalities and irregularities therein, to award the contract to other than the lowest bidder, and to award the Contract to one (1) or more Contractors in _________'s sole and absolute discretion.  If award is made to our firm based upon our Proposal, we agree to enter into a Contract with _________  to furnish the proposed solution and/or services in strict accordance with the Request for Proposals, the Contract, the Use Agreement and our Proposal.
My signature certifies that the Proposal as submitted complies with all terms and conditions as set forth in the Request for Proposals, unless specifically enumerated as an exception as part of our Proposal.  I hereby certify that I am authorized to sign as a Representative for the firm.
CONTRACTOR HEREBY SUBMITS THIS PROPOSAL PRICING FORM IN ACCORDANCE WITH THE TERMS AND CONDITIONS OF THE RFP.</t>
  </si>
  <si>
    <t>Name of Company</t>
  </si>
  <si>
    <t>Authorized Signature</t>
  </si>
  <si>
    <t>Printed Name</t>
  </si>
  <si>
    <r>
      <t xml:space="preserve">The vendor must clearly indicate whether you either comply or take an exception to </t>
    </r>
    <r>
      <rPr>
        <b/>
        <i/>
        <u/>
        <sz val="10"/>
        <rFont val="Arial"/>
        <family val="2"/>
      </rPr>
      <t>any of the sections in this RFP</t>
    </r>
    <r>
      <rPr>
        <b/>
        <sz val="10"/>
        <rFont val="Arial"/>
        <family val="2"/>
      </rPr>
      <t>, including all Appendices.   A completed form MUST be submitted with every response.</t>
    </r>
  </si>
  <si>
    <r>
      <t xml:space="preserve">
Please indicate any sections below that you do not comply with and please 
</t>
    </r>
    <r>
      <rPr>
        <b/>
        <sz val="10"/>
        <color indexed="10"/>
        <rFont val="Arial"/>
        <family val="2"/>
      </rPr>
      <t>state your exception and a reason.</t>
    </r>
  </si>
  <si>
    <t>Section #</t>
  </si>
  <si>
    <t>RFP Item</t>
  </si>
  <si>
    <t>Exception / Reason</t>
  </si>
  <si>
    <t>By signing below,  you indicate the you fully comply with the RFP, including all parts (RFP, Attachments, Standard Agreement), except as noted above.  We agree that if award is made to our firm based upon our Proposal, we agree to enter into the Standard Agreement included in the RFP and furnish the Services in strict accordance with this Request for Proposal, the Standard Agreement and our Proposal</t>
  </si>
  <si>
    <t>Signature:</t>
  </si>
  <si>
    <t>Printed Name:</t>
  </si>
  <si>
    <t>Title</t>
  </si>
  <si>
    <t>General</t>
  </si>
  <si>
    <t>Contact Name</t>
  </si>
  <si>
    <t>Email</t>
  </si>
  <si>
    <t>Phone</t>
  </si>
  <si>
    <t>Services provided by your firm:</t>
  </si>
  <si>
    <t>Primary</t>
  </si>
  <si>
    <t>Other</t>
  </si>
  <si>
    <t>Business Structure (corporation, partnership, sole proprieter, other)</t>
  </si>
  <si>
    <t>Number of years in business as the company named above:</t>
  </si>
  <si>
    <t>Work Force:</t>
  </si>
  <si>
    <t>Administrative</t>
  </si>
  <si>
    <t>Field</t>
  </si>
  <si>
    <t>Companies largest single contract:</t>
  </si>
  <si>
    <t>Annual Gross Revenue for last three (3) years:</t>
  </si>
  <si>
    <t>Bonding Limits</t>
  </si>
  <si>
    <t>Single Project:</t>
  </si>
  <si>
    <t>Aggregate Project:</t>
  </si>
  <si>
    <t>Contact who can verify limits:</t>
  </si>
  <si>
    <t>Insurance Limits (attach a certificate as well)</t>
  </si>
  <si>
    <t>Geographical area of operations for your firm:</t>
  </si>
  <si>
    <t>Printed name:</t>
  </si>
  <si>
    <r>
      <t xml:space="preserve">References  Please provide three (3) references with services </t>
    </r>
    <r>
      <rPr>
        <b/>
        <u/>
        <sz val="10"/>
        <color theme="0"/>
        <rFont val="Arial"/>
        <family val="2"/>
      </rPr>
      <t>similar</t>
    </r>
    <r>
      <rPr>
        <b/>
        <sz val="10"/>
        <color theme="0"/>
        <rFont val="Arial"/>
        <family val="2"/>
      </rPr>
      <t xml:space="preserve"> to that which has been proposed. Please use additional sheets if necessary. </t>
    </r>
    <r>
      <rPr>
        <b/>
        <i/>
        <sz val="10"/>
        <color indexed="9"/>
        <rFont val="Arial"/>
        <family val="2"/>
      </rPr>
      <t>Reference must be within the last 12 - 24 months.</t>
    </r>
  </si>
  <si>
    <t>Reference 1</t>
  </si>
  <si>
    <t>Address:</t>
  </si>
  <si>
    <t>Phone Number:</t>
  </si>
  <si>
    <t>Email:</t>
  </si>
  <si>
    <t>Description:</t>
  </si>
  <si>
    <t>Date of Installation</t>
  </si>
  <si>
    <t>Reference 2</t>
  </si>
  <si>
    <t>Reference 3</t>
  </si>
  <si>
    <t>Billed Entity Number</t>
  </si>
  <si>
    <t>Total Cost of the Project:</t>
  </si>
  <si>
    <t>C9300X-24Y-E</t>
  </si>
  <si>
    <t>Cisco Catalyst 9300X - Network Essentials managed - 24 x 1/10/25</t>
  </si>
  <si>
    <t>CON-5SNT-C9300XYA</t>
  </si>
  <si>
    <t>5YR 8X5XNBD Cisco Smartnet Support</t>
  </si>
  <si>
    <t>C9300-DNA-L-E-5Y</t>
  </si>
  <si>
    <t>C9300X-24Y DNA Essentials, 5 Year Term License</t>
  </si>
  <si>
    <t>C9300X-NM-4C</t>
  </si>
  <si>
    <t>Catalyst 9300X 4x 100G/40G Network Module</t>
  </si>
  <si>
    <t>PWR-C1-715WAC-P=</t>
  </si>
  <si>
    <t xml:space="preserve">Secondary Power SupplyAC 100-240 V - 715 Watt </t>
  </si>
  <si>
    <t>C9606R</t>
  </si>
  <si>
    <t>Cisco Catalyst 9600 Series 6 Slot Chassis</t>
  </si>
  <si>
    <t>CON-SNTP-C9606R</t>
  </si>
  <si>
    <t>SNTC-24X7X4 Cisco Catalyst 9600 Series 6 Slot Chassis</t>
  </si>
  <si>
    <t>C9600-DNA-A-5Y</t>
  </si>
  <si>
    <t>Cisco Catalyst 9600 DNA Advantage 5 Year License</t>
  </si>
  <si>
    <t>C9600X-SUP-2</t>
  </si>
  <si>
    <t>Cisco Supervisor Engine 2 - control processor</t>
  </si>
  <si>
    <t>C9600-LC-24C</t>
  </si>
  <si>
    <t>Cisco Catalyst 9600 Series 24-Port 40GE/12-Port 100GE</t>
  </si>
  <si>
    <t>C9600-LC-48YL</t>
  </si>
  <si>
    <t>Cisco Catalyst 9600 Series 48-Port 25GE/10GE/1GE</t>
  </si>
  <si>
    <t>C9600-PWR-2KWAC</t>
  </si>
  <si>
    <t>Cisco Catalyst 9600 Series 2000W AC Power Supply</t>
  </si>
  <si>
    <t>QSFP-100G-SR1.2</t>
  </si>
  <si>
    <t>100G SR-BiDi QSFP Transceiver, LC, 100m OM4 MMF</t>
  </si>
  <si>
    <t>QSFP-100G-ZR4-S</t>
  </si>
  <si>
    <t>100GBASE QSFP Transceiver, 80KM# reach over SMF, Duplex LC</t>
  </si>
  <si>
    <t>SFP-10G-SR</t>
  </si>
  <si>
    <t xml:space="preserve">10GBASE-SR SFP+ LC   MM </t>
  </si>
  <si>
    <t xml:space="preserve">QSFP-40G-SR4   </t>
  </si>
  <si>
    <t xml:space="preserve">40GBase-SR4 QSFP+ MMF Module </t>
  </si>
  <si>
    <t>QSFP-40G-ER4</t>
  </si>
  <si>
    <t>40GBASE-ER4 QSFP+ SMF 40KM Module LC</t>
  </si>
  <si>
    <t>QSFP-40G-ZR4</t>
  </si>
  <si>
    <t xml:space="preserve">40GBASE-ZR4 QSFP+ SMF 80KM Module LC  </t>
  </si>
  <si>
    <t>GLC-TE</t>
  </si>
  <si>
    <t>Cisco - SFP (mini-GBIC) transceiver module - GigE - 1000Base-T</t>
  </si>
  <si>
    <t>20M LC to LC OM4 MM fiber optic cable</t>
  </si>
  <si>
    <t>2M SC to LC SM fiber cable</t>
  </si>
  <si>
    <t>3M SC to LC SM Fiber Cable</t>
  </si>
  <si>
    <t>2M ST to LC SM fiber cable</t>
  </si>
  <si>
    <t>3M LC to LC MM OM4 fiber cable</t>
  </si>
  <si>
    <t>Part Number</t>
  </si>
  <si>
    <t>Description</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</si>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</sst>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3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11"/>
      <name val="Calibri"/>
      <family val="2"/>
      <scheme val="minor"/>
    </font>
    <font>
      <sz val="11"/>
      <name val="Calibri"/>
      <family val="2"/>
      <scheme val="minor"/>
    </font>
    <font>
      <b/>
      <sz val="11"/>
      <color rgb="FFFF0000"/>
      <name val="Calibri"/>
      <family val="2"/>
      <scheme val="minor"/>
    </font>
    <font>
      <b/>
      <u/>
      <sz val="11"/>
      <name val="Calibri"/>
      <family val="2"/>
      <scheme val="minor"/>
    </font>
    <font>
      <b/>
      <sz val="10"/>
      <color theme="1"/>
      <name val="Calibri"/>
      <family val="2"/>
      <scheme val="minor"/>
    </font>
    <font>
      <b/>
      <u/>
      <sz val="10"/>
      <color theme="1"/>
      <name val="Calibri"/>
      <family val="2"/>
      <scheme val="minor"/>
    </font>
    <font>
      <sz val="10"/>
      <name val="Calibri"/>
      <family val="2"/>
      <scheme val="minor"/>
    </font>
    <font>
      <sz val="10"/>
      <color theme="1"/>
      <name val="Calibri"/>
      <family val="2"/>
      <scheme val="minor"/>
    </font>
    <font>
      <sz val="12"/>
      <name val="Times New Roman"/>
      <family val="1"/>
    </font>
    <font>
      <b/>
      <sz val="12"/>
      <name val="Arial"/>
      <family val="2"/>
    </font>
    <font>
      <sz val="10"/>
      <name val="Arial"/>
      <family val="2"/>
    </font>
    <font>
      <b/>
      <sz val="10"/>
      <name val="Arial"/>
      <family val="2"/>
    </font>
    <font>
      <b/>
      <u/>
      <sz val="10"/>
      <name val="Arial"/>
      <family val="2"/>
    </font>
    <font>
      <b/>
      <i/>
      <sz val="10"/>
      <color indexed="9"/>
      <name val="Arial"/>
      <family val="2"/>
    </font>
    <font>
      <b/>
      <sz val="10"/>
      <color rgb="FFFF0000"/>
      <name val="Arial"/>
      <family val="2"/>
    </font>
    <font>
      <sz val="12"/>
      <name val="Times New Roman"/>
      <family val="1"/>
    </font>
    <font>
      <b/>
      <sz val="12"/>
      <color indexed="9"/>
      <name val="Arial"/>
      <family val="2"/>
    </font>
    <font>
      <sz val="12"/>
      <name val="Arial"/>
      <family val="2"/>
    </font>
    <font>
      <b/>
      <sz val="10"/>
      <color indexed="8"/>
      <name val="Arial"/>
      <family val="2"/>
    </font>
    <font>
      <b/>
      <i/>
      <u/>
      <sz val="10"/>
      <name val="Arial"/>
      <family val="2"/>
    </font>
    <font>
      <sz val="10"/>
      <color rgb="FFFF0000"/>
      <name val="Arial"/>
      <family val="2"/>
    </font>
    <font>
      <b/>
      <sz val="10"/>
      <color indexed="10"/>
      <name val="Arial"/>
      <family val="2"/>
    </font>
    <font>
      <b/>
      <i/>
      <sz val="10"/>
      <name val="Arial"/>
      <family val="2"/>
    </font>
    <font>
      <b/>
      <sz val="10"/>
      <color indexed="9"/>
      <name val="Arial"/>
      <family val="2"/>
    </font>
    <font>
      <b/>
      <u/>
      <sz val="10"/>
      <color theme="0"/>
      <name val="Arial"/>
      <family val="2"/>
    </font>
    <font>
      <b/>
      <sz val="10"/>
      <color theme="0"/>
      <name val="Arial"/>
      <family val="2"/>
    </font>
    <font>
      <sz val="10"/>
      <color theme="0"/>
      <name val="Arial"/>
      <family val="2"/>
    </font>
    <font>
      <sz val="11"/>
      <color rgb="FF000000"/>
      <name val="Calibri"/>
      <family val="2"/>
      <scheme val="minor"/>
    </font>
    <font>
      <sz val="12"/>
      <color rgb="FF000000"/>
      <name val="Calibri"/>
      <family val="2"/>
      <scheme val="minor"/>
    </font>
  </fonts>
  <fills count="13">
    <fill>
      <patternFill patternType="none"/>
    </fill>
    <fill>
      <patternFill patternType="gray125"/>
    </fill>
    <fill>
      <patternFill patternType="solid">
        <fgColor theme="0"/>
        <bgColor theme="4" tint="0.79998168889431442"/>
      </patternFill>
    </fill>
    <fill>
      <patternFill patternType="solid">
        <fgColor rgb="FFFFFFCC"/>
        <bgColor theme="4" tint="0.79998168889431442"/>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4.9989318521683403E-2"/>
        <bgColor theme="4" tint="0.79998168889431442"/>
      </patternFill>
    </fill>
    <fill>
      <patternFill patternType="solid">
        <fgColor rgb="FFFFFF00"/>
        <bgColor theme="4" tint="0.79998168889431442"/>
      </patternFill>
    </fill>
    <fill>
      <patternFill patternType="solid">
        <fgColor rgb="FFFFFFCC"/>
        <bgColor indexed="64"/>
      </patternFill>
    </fill>
    <fill>
      <patternFill patternType="solid">
        <fgColor theme="0" tint="-0.249977111117893"/>
        <bgColor indexed="64"/>
      </patternFill>
    </fill>
    <fill>
      <patternFill patternType="solid">
        <fgColor rgb="FF002060"/>
        <bgColor indexed="64"/>
      </patternFill>
    </fill>
    <fill>
      <patternFill patternType="solid">
        <fgColor theme="0" tint="-0.14999847407452621"/>
        <bgColor indexed="64"/>
      </patternFill>
    </fill>
  </fills>
  <borders count="5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auto="1"/>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auto="1"/>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auto="1"/>
      </right>
      <top style="thin">
        <color indexed="64"/>
      </top>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style="thin">
        <color theme="0"/>
      </left>
      <right style="thin">
        <color theme="0"/>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14">
    <xf numFmtId="0" fontId="0" fillId="0" borderId="0"/>
    <xf numFmtId="9" fontId="1" fillId="0" borderId="0" applyFont="0" applyFill="0" applyBorder="0" applyAlignment="0" applyProtection="0"/>
    <xf numFmtId="0" fontId="12" fillId="0" borderId="0"/>
    <xf numFmtId="0" fontId="14" fillId="0" borderId="0"/>
    <xf numFmtId="0" fontId="14" fillId="0" borderId="0"/>
    <xf numFmtId="0" fontId="19" fillId="0" borderId="0"/>
    <xf numFmtId="0" fontId="19" fillId="0" borderId="0"/>
    <xf numFmtId="0" fontId="19" fillId="0" borderId="0"/>
    <xf numFmtId="0" fontId="14" fillId="0" borderId="0"/>
    <xf numFmtId="44"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4" fillId="0" borderId="0"/>
  </cellStyleXfs>
  <cellXfs count="221">
    <xf numFmtId="0" fontId="0" fillId="0" borderId="0" xfId="0"/>
    <xf numFmtId="0" fontId="0" fillId="0" borderId="0" xfId="0" applyAlignment="1" applyProtection="1">
      <alignment vertical="center" wrapText="1"/>
      <protection locked="0"/>
    </xf>
    <xf numFmtId="0" fontId="10" fillId="9" borderId="12" xfId="0" applyFont="1" applyFill="1" applyBorder="1" applyAlignment="1" applyProtection="1">
      <alignment vertical="center" wrapText="1"/>
      <protection locked="0"/>
    </xf>
    <xf numFmtId="0" fontId="10" fillId="9" borderId="13" xfId="0" applyFont="1" applyFill="1" applyBorder="1" applyAlignment="1" applyProtection="1">
      <alignment vertical="center" wrapText="1"/>
      <protection locked="0"/>
    </xf>
    <xf numFmtId="1" fontId="10" fillId="9" borderId="13" xfId="0" applyNumberFormat="1" applyFont="1" applyFill="1" applyBorder="1" applyAlignment="1" applyProtection="1">
      <alignment horizontal="center" vertical="center" wrapText="1"/>
      <protection locked="0"/>
    </xf>
    <xf numFmtId="44" fontId="11" fillId="9" borderId="13" xfId="0" applyNumberFormat="1" applyFont="1" applyFill="1" applyBorder="1" applyAlignment="1" applyProtection="1">
      <alignment vertical="center" wrapText="1"/>
      <protection locked="0"/>
    </xf>
    <xf numFmtId="9" fontId="11" fillId="9" borderId="14" xfId="1" applyFont="1" applyFill="1" applyBorder="1" applyAlignment="1" applyProtection="1">
      <alignment horizontal="center" vertical="center" wrapText="1"/>
      <protection locked="0"/>
    </xf>
    <xf numFmtId="0" fontId="10" fillId="9" borderId="15" xfId="0" applyFont="1" applyFill="1" applyBorder="1" applyAlignment="1" applyProtection="1">
      <alignment vertical="center" wrapText="1"/>
      <protection locked="0"/>
    </xf>
    <xf numFmtId="0" fontId="10" fillId="9" borderId="16" xfId="0" applyFont="1" applyFill="1" applyBorder="1" applyAlignment="1" applyProtection="1">
      <alignment vertical="center" wrapText="1"/>
      <protection locked="0"/>
    </xf>
    <xf numFmtId="1" fontId="10" fillId="9" borderId="16" xfId="0" applyNumberFormat="1" applyFont="1" applyFill="1" applyBorder="1" applyAlignment="1" applyProtection="1">
      <alignment horizontal="center" vertical="center" wrapText="1"/>
      <protection locked="0"/>
    </xf>
    <xf numFmtId="44" fontId="11" fillId="9" borderId="16" xfId="0" applyNumberFormat="1" applyFont="1" applyFill="1" applyBorder="1" applyAlignment="1" applyProtection="1">
      <alignment vertical="center" wrapText="1"/>
      <protection locked="0"/>
    </xf>
    <xf numFmtId="9" fontId="11" fillId="9" borderId="1" xfId="1" applyFont="1" applyFill="1" applyBorder="1" applyAlignment="1" applyProtection="1">
      <alignment horizontal="center" vertical="center" wrapText="1"/>
      <protection locked="0"/>
    </xf>
    <xf numFmtId="0" fontId="11" fillId="9" borderId="15" xfId="0" applyFont="1" applyFill="1" applyBorder="1" applyAlignment="1" applyProtection="1">
      <alignment vertical="center" wrapText="1"/>
      <protection locked="0"/>
    </xf>
    <xf numFmtId="0" fontId="11" fillId="9" borderId="16" xfId="0" applyFont="1" applyFill="1" applyBorder="1" applyAlignment="1" applyProtection="1">
      <alignment vertical="center" wrapText="1"/>
      <protection locked="0"/>
    </xf>
    <xf numFmtId="1" fontId="11" fillId="9" borderId="16" xfId="0" applyNumberFormat="1" applyFont="1" applyFill="1" applyBorder="1" applyAlignment="1" applyProtection="1">
      <alignment horizontal="center" vertical="center" wrapText="1"/>
      <protection locked="0"/>
    </xf>
    <xf numFmtId="9" fontId="11" fillId="9" borderId="1" xfId="0" applyNumberFormat="1" applyFont="1" applyFill="1" applyBorder="1" applyAlignment="1" applyProtection="1">
      <alignment horizontal="center" vertical="center" wrapText="1"/>
      <protection locked="0"/>
    </xf>
    <xf numFmtId="0" fontId="11" fillId="9" borderId="9" xfId="0" applyFont="1" applyFill="1" applyBorder="1" applyAlignment="1" applyProtection="1">
      <alignment vertical="center" wrapText="1"/>
      <protection locked="0"/>
    </xf>
    <xf numFmtId="0" fontId="11" fillId="9" borderId="10" xfId="0" applyFont="1" applyFill="1" applyBorder="1" applyAlignment="1" applyProtection="1">
      <alignment vertical="center" wrapText="1"/>
      <protection locked="0"/>
    </xf>
    <xf numFmtId="1" fontId="11" fillId="9" borderId="10" xfId="0" applyNumberFormat="1" applyFont="1" applyFill="1" applyBorder="1" applyAlignment="1" applyProtection="1">
      <alignment horizontal="center" vertical="center" wrapText="1"/>
      <protection locked="0"/>
    </xf>
    <xf numFmtId="44" fontId="11" fillId="9" borderId="10" xfId="0" applyNumberFormat="1" applyFont="1" applyFill="1" applyBorder="1" applyAlignment="1" applyProtection="1">
      <alignment vertical="center" wrapText="1"/>
      <protection locked="0"/>
    </xf>
    <xf numFmtId="9" fontId="11" fillId="9" borderId="11" xfId="0" applyNumberFormat="1" applyFont="1" applyFill="1" applyBorder="1" applyAlignment="1" applyProtection="1">
      <alignment horizontal="center" vertical="center" wrapText="1"/>
      <protection locked="0"/>
    </xf>
    <xf numFmtId="0" fontId="0" fillId="0" borderId="0" xfId="0" applyAlignment="1" applyProtection="1">
      <alignment vertical="center"/>
      <protection locked="0"/>
    </xf>
    <xf numFmtId="0" fontId="8" fillId="0" borderId="0" xfId="0" applyFont="1" applyAlignment="1">
      <alignment vertical="center" wrapText="1"/>
    </xf>
    <xf numFmtId="0" fontId="8" fillId="0" borderId="0" xfId="0" applyFont="1" applyAlignment="1">
      <alignment horizontal="center" vertical="center" wrapText="1"/>
    </xf>
    <xf numFmtId="0" fontId="11" fillId="5" borderId="16" xfId="0" applyFont="1" applyFill="1" applyBorder="1" applyAlignment="1" applyProtection="1">
      <alignment vertical="center"/>
      <protection locked="0"/>
    </xf>
    <xf numFmtId="0" fontId="18" fillId="0" borderId="0" xfId="2" applyFont="1" applyAlignment="1" applyProtection="1">
      <alignment vertical="top"/>
      <protection locked="0"/>
    </xf>
    <xf numFmtId="0" fontId="14" fillId="0" borderId="0" xfId="4" applyAlignment="1">
      <alignment horizontal="center"/>
    </xf>
    <xf numFmtId="0" fontId="14" fillId="0" borderId="0" xfId="5" applyFont="1"/>
    <xf numFmtId="0" fontId="15" fillId="0" borderId="0" xfId="6" applyFont="1" applyAlignment="1">
      <alignment horizontal="center"/>
    </xf>
    <xf numFmtId="0" fontId="14" fillId="0" borderId="0" xfId="7" applyFont="1" applyAlignment="1">
      <alignment vertical="center"/>
    </xf>
    <xf numFmtId="0" fontId="14" fillId="0" borderId="0" xfId="5" applyFont="1" applyAlignment="1">
      <alignment vertical="center"/>
    </xf>
    <xf numFmtId="0" fontId="15" fillId="0" borderId="25" xfId="7" applyFont="1" applyBorder="1" applyAlignment="1">
      <alignment horizontal="right" wrapText="1" indent="1"/>
    </xf>
    <xf numFmtId="0" fontId="14" fillId="0" borderId="0" xfId="8" applyAlignment="1">
      <alignment vertical="top" wrapText="1"/>
    </xf>
    <xf numFmtId="0" fontId="14" fillId="0" borderId="14" xfId="7" applyFont="1" applyBorder="1" applyAlignment="1">
      <alignment wrapText="1"/>
    </xf>
    <xf numFmtId="0" fontId="14" fillId="0" borderId="26" xfId="7" applyFont="1" applyBorder="1" applyAlignment="1">
      <alignment wrapText="1"/>
    </xf>
    <xf numFmtId="0" fontId="14" fillId="0" borderId="26" xfId="7" applyFont="1" applyBorder="1" applyAlignment="1">
      <alignment vertical="top" wrapText="1"/>
    </xf>
    <xf numFmtId="0" fontId="14" fillId="0" borderId="27" xfId="8" applyBorder="1" applyAlignment="1">
      <alignment vertical="top" wrapText="1"/>
    </xf>
    <xf numFmtId="0" fontId="14" fillId="0" borderId="0" xfId="7" applyFont="1" applyAlignment="1">
      <alignment wrapText="1"/>
    </xf>
    <xf numFmtId="0" fontId="14" fillId="0" borderId="0" xfId="7" applyFont="1" applyAlignment="1">
      <alignment vertical="top" wrapText="1"/>
    </xf>
    <xf numFmtId="0" fontId="20" fillId="0" borderId="0" xfId="8" applyFont="1" applyAlignment="1">
      <alignment horizontal="center" vertical="top" wrapText="1"/>
    </xf>
    <xf numFmtId="0" fontId="15" fillId="0" borderId="0" xfId="4" applyFont="1" applyAlignment="1">
      <alignment vertical="center"/>
    </xf>
    <xf numFmtId="0" fontId="14" fillId="0" borderId="0" xfId="4" applyAlignment="1">
      <alignment vertical="center"/>
    </xf>
    <xf numFmtId="0" fontId="13" fillId="0" borderId="0" xfId="4" applyFont="1" applyAlignment="1">
      <alignment horizontal="left" vertical="center" wrapText="1"/>
    </xf>
    <xf numFmtId="44" fontId="21" fillId="0" borderId="0" xfId="9" applyFont="1" applyFill="1" applyBorder="1" applyAlignment="1">
      <alignment vertical="center"/>
    </xf>
    <xf numFmtId="0" fontId="14" fillId="0" borderId="0" xfId="7" applyFont="1"/>
    <xf numFmtId="0" fontId="14" fillId="0" borderId="0" xfId="7" applyFont="1" applyAlignment="1">
      <alignment horizontal="center" vertical="top" wrapText="1"/>
    </xf>
    <xf numFmtId="0" fontId="14" fillId="0" borderId="25" xfId="5" applyFont="1" applyBorder="1"/>
    <xf numFmtId="0" fontId="14" fillId="0" borderId="38" xfId="5" applyFont="1" applyBorder="1"/>
    <xf numFmtId="0" fontId="14" fillId="0" borderId="0" xfId="4" applyAlignment="1">
      <alignment horizontal="left"/>
    </xf>
    <xf numFmtId="0" fontId="15" fillId="0" borderId="25" xfId="7" applyFont="1" applyBorder="1" applyAlignment="1">
      <alignment wrapText="1"/>
    </xf>
    <xf numFmtId="0" fontId="14" fillId="0" borderId="38" xfId="7" applyFont="1" applyBorder="1" applyAlignment="1">
      <alignment horizontal="center" vertical="top" wrapText="1"/>
    </xf>
    <xf numFmtId="0" fontId="15" fillId="0" borderId="25" xfId="7" applyFont="1" applyBorder="1" applyAlignment="1">
      <alignment horizontal="justify" wrapText="1"/>
    </xf>
    <xf numFmtId="0" fontId="15" fillId="0" borderId="25" xfId="7" applyFont="1" applyBorder="1" applyAlignment="1">
      <alignment horizontal="left" wrapText="1"/>
    </xf>
    <xf numFmtId="0" fontId="14" fillId="0" borderId="14" xfId="5" applyFont="1" applyBorder="1"/>
    <xf numFmtId="0" fontId="14" fillId="0" borderId="26" xfId="5" applyFont="1" applyBorder="1"/>
    <xf numFmtId="0" fontId="14" fillId="0" borderId="27" xfId="5" applyFont="1" applyBorder="1"/>
    <xf numFmtId="0" fontId="14" fillId="0" borderId="0" xfId="3" applyAlignment="1">
      <alignment horizontal="left" vertical="top"/>
    </xf>
    <xf numFmtId="0" fontId="14" fillId="0" borderId="0" xfId="3" applyAlignment="1">
      <alignment horizontal="left"/>
    </xf>
    <xf numFmtId="0" fontId="14" fillId="0" borderId="0" xfId="3"/>
    <xf numFmtId="0" fontId="15" fillId="0" borderId="0" xfId="3" applyFont="1" applyAlignment="1">
      <alignment horizontal="center"/>
    </xf>
    <xf numFmtId="0" fontId="14" fillId="0" borderId="0" xfId="3" applyProtection="1">
      <protection locked="0"/>
    </xf>
    <xf numFmtId="0" fontId="14" fillId="0" borderId="0" xfId="3" applyAlignment="1" applyProtection="1">
      <alignment vertical="top" wrapText="1"/>
      <protection locked="0"/>
    </xf>
    <xf numFmtId="0" fontId="15" fillId="5" borderId="16" xfId="3" applyFont="1" applyFill="1" applyBorder="1" applyAlignment="1" applyProtection="1">
      <alignment horizontal="left" vertical="center" wrapText="1"/>
      <protection locked="0"/>
    </xf>
    <xf numFmtId="0" fontId="15" fillId="5" borderId="16" xfId="3" applyFont="1" applyFill="1" applyBorder="1" applyAlignment="1" applyProtection="1">
      <alignment horizontal="center" vertical="center" wrapText="1"/>
      <protection locked="0"/>
    </xf>
    <xf numFmtId="0" fontId="15" fillId="0" borderId="16" xfId="3" applyFont="1" applyBorder="1" applyAlignment="1" applyProtection="1">
      <alignment horizontal="left" vertical="top" wrapText="1"/>
      <protection locked="0"/>
    </xf>
    <xf numFmtId="0" fontId="15" fillId="0" borderId="28" xfId="3" applyFont="1" applyBorder="1" applyAlignment="1" applyProtection="1">
      <alignment horizontal="center" vertical="top" wrapText="1"/>
      <protection locked="0"/>
    </xf>
    <xf numFmtId="0" fontId="15" fillId="0" borderId="2" xfId="3" applyFont="1" applyBorder="1" applyAlignment="1" applyProtection="1">
      <alignment horizontal="center" vertical="top" wrapText="1"/>
      <protection locked="0"/>
    </xf>
    <xf numFmtId="0" fontId="14" fillId="0" borderId="16" xfId="3" applyBorder="1" applyAlignment="1" applyProtection="1">
      <alignment horizontal="left" vertical="top" wrapText="1"/>
      <protection locked="0"/>
    </xf>
    <xf numFmtId="49" fontId="14" fillId="0" borderId="2" xfId="2" applyNumberFormat="1" applyFont="1" applyBorder="1" applyAlignment="1" applyProtection="1">
      <alignment horizontal="left" vertical="top" wrapText="1"/>
      <protection locked="0"/>
    </xf>
    <xf numFmtId="0" fontId="14" fillId="0" borderId="2" xfId="2" applyFont="1" applyBorder="1" applyAlignment="1" applyProtection="1">
      <alignment horizontal="left" vertical="top" wrapText="1"/>
      <protection locked="0"/>
    </xf>
    <xf numFmtId="0" fontId="14" fillId="0" borderId="0" xfId="3" applyAlignment="1" applyProtection="1">
      <alignment horizontal="left" vertical="top" wrapText="1"/>
      <protection locked="0"/>
    </xf>
    <xf numFmtId="0" fontId="15" fillId="0" borderId="0" xfId="3" applyFont="1" applyAlignment="1" applyProtection="1">
      <alignment horizontal="left" vertical="top" wrapText="1"/>
      <protection locked="0"/>
    </xf>
    <xf numFmtId="0" fontId="14" fillId="0" borderId="0" xfId="3" applyAlignment="1" applyProtection="1">
      <alignment horizontal="center" vertical="top" wrapText="1"/>
      <protection locked="0"/>
    </xf>
    <xf numFmtId="0" fontId="14" fillId="0" borderId="0" xfId="3" applyAlignment="1" applyProtection="1">
      <alignment horizontal="left"/>
      <protection locked="0"/>
    </xf>
    <xf numFmtId="0" fontId="14" fillId="0" borderId="0" xfId="3" applyAlignment="1">
      <alignment vertical="top" wrapText="1"/>
    </xf>
    <xf numFmtId="0" fontId="14" fillId="0" borderId="0" xfId="2" applyFont="1" applyAlignment="1">
      <alignment vertical="top" wrapText="1"/>
    </xf>
    <xf numFmtId="0" fontId="27" fillId="11" borderId="39" xfId="8" applyFont="1" applyFill="1" applyBorder="1" applyAlignment="1">
      <alignment horizontal="left" vertical="top" wrapText="1"/>
    </xf>
    <xf numFmtId="0" fontId="27" fillId="0" borderId="39" xfId="8" applyFont="1" applyBorder="1" applyAlignment="1">
      <alignment horizontal="left" vertical="top" wrapText="1"/>
    </xf>
    <xf numFmtId="0" fontId="14" fillId="0" borderId="40" xfId="3" applyBorder="1" applyAlignment="1">
      <alignment horizontal="left" vertical="top" wrapText="1"/>
    </xf>
    <xf numFmtId="0" fontId="14" fillId="0" borderId="40" xfId="3" applyBorder="1" applyAlignment="1">
      <alignment horizontal="center" vertical="top" wrapText="1"/>
    </xf>
    <xf numFmtId="0" fontId="14" fillId="0" borderId="41" xfId="3" applyBorder="1" applyAlignment="1">
      <alignment horizontal="left" vertical="top" wrapText="1"/>
    </xf>
    <xf numFmtId="0" fontId="14" fillId="0" borderId="41" xfId="3" applyBorder="1" applyAlignment="1">
      <alignment horizontal="center" vertical="top" wrapText="1"/>
    </xf>
    <xf numFmtId="0" fontId="14" fillId="0" borderId="42" xfId="3" applyBorder="1" applyAlignment="1">
      <alignment horizontal="left" vertical="top" wrapText="1"/>
    </xf>
    <xf numFmtId="0" fontId="14" fillId="0" borderId="42" xfId="3" applyBorder="1" applyAlignment="1">
      <alignment horizontal="center" vertical="top" wrapText="1"/>
    </xf>
    <xf numFmtId="0" fontId="14" fillId="0" borderId="41" xfId="3" applyBorder="1" applyAlignment="1">
      <alignment horizontal="right" vertical="top" wrapText="1"/>
    </xf>
    <xf numFmtId="0" fontId="14" fillId="0" borderId="42" xfId="3" applyBorder="1" applyAlignment="1">
      <alignment horizontal="right" vertical="top" wrapText="1"/>
    </xf>
    <xf numFmtId="0" fontId="14" fillId="0" borderId="16" xfId="3" applyBorder="1" applyAlignment="1">
      <alignment horizontal="left" vertical="top" wrapText="1"/>
    </xf>
    <xf numFmtId="0" fontId="14" fillId="0" borderId="16" xfId="3" applyBorder="1" applyAlignment="1">
      <alignment horizontal="center" vertical="top" wrapText="1"/>
    </xf>
    <xf numFmtId="0" fontId="14" fillId="0" borderId="0" xfId="3" applyAlignment="1">
      <alignment horizontal="left" vertical="top" wrapText="1"/>
    </xf>
    <xf numFmtId="0" fontId="15" fillId="12" borderId="40" xfId="3" applyFont="1" applyFill="1" applyBorder="1" applyAlignment="1">
      <alignment vertical="top" wrapText="1"/>
    </xf>
    <xf numFmtId="0" fontId="30" fillId="12" borderId="40" xfId="3" applyFont="1" applyFill="1" applyBorder="1" applyAlignment="1">
      <alignment vertical="top" wrapText="1"/>
    </xf>
    <xf numFmtId="0" fontId="14" fillId="4" borderId="41" xfId="3" applyFill="1" applyBorder="1" applyAlignment="1">
      <alignment vertical="top" wrapText="1"/>
    </xf>
    <xf numFmtId="0" fontId="14" fillId="4" borderId="41" xfId="3" applyFill="1" applyBorder="1" applyAlignment="1">
      <alignment horizontal="center" vertical="top" wrapText="1"/>
    </xf>
    <xf numFmtId="0" fontId="14" fillId="4" borderId="45" xfId="3" applyFill="1" applyBorder="1" applyAlignment="1">
      <alignment vertical="top" wrapText="1"/>
    </xf>
    <xf numFmtId="0" fontId="14" fillId="4" borderId="45" xfId="3" applyFill="1" applyBorder="1" applyAlignment="1">
      <alignment horizontal="center" vertical="top" wrapText="1"/>
    </xf>
    <xf numFmtId="0" fontId="14" fillId="4" borderId="42" xfId="3" applyFill="1" applyBorder="1" applyAlignment="1">
      <alignment horizontal="center" vertical="top" wrapText="1"/>
    </xf>
    <xf numFmtId="0" fontId="15" fillId="0" borderId="0" xfId="3" applyFont="1" applyAlignment="1">
      <alignment vertical="top" wrapText="1"/>
    </xf>
    <xf numFmtId="0" fontId="13" fillId="0" borderId="0" xfId="3" applyFont="1"/>
    <xf numFmtId="0" fontId="26" fillId="0" borderId="0" xfId="3" applyFont="1"/>
    <xf numFmtId="0" fontId="14" fillId="0" borderId="0" xfId="13"/>
    <xf numFmtId="0" fontId="14" fillId="0" borderId="0" xfId="13" applyAlignment="1">
      <alignment vertical="center" wrapText="1"/>
    </xf>
    <xf numFmtId="0" fontId="14" fillId="0" borderId="0" xfId="3" applyAlignment="1">
      <alignment horizontal="center" vertical="top" wrapText="1"/>
    </xf>
    <xf numFmtId="0" fontId="14" fillId="0" borderId="28" xfId="7" applyFont="1" applyBorder="1" applyAlignment="1">
      <alignment wrapText="1"/>
    </xf>
    <xf numFmtId="0" fontId="14" fillId="0" borderId="2" xfId="7" applyFont="1" applyBorder="1" applyAlignment="1">
      <alignment wrapText="1"/>
    </xf>
    <xf numFmtId="0" fontId="14" fillId="4" borderId="46" xfId="3" applyFill="1" applyBorder="1" applyAlignment="1">
      <alignment horizontal="center" vertical="top" wrapText="1"/>
    </xf>
    <xf numFmtId="0" fontId="3" fillId="0" borderId="0" xfId="0" applyFont="1" applyAlignment="1">
      <alignment horizontal="left" vertical="center"/>
    </xf>
    <xf numFmtId="0" fontId="0" fillId="0" borderId="0" xfId="0" applyAlignment="1">
      <alignment vertical="center" wrapText="1"/>
    </xf>
    <xf numFmtId="10" fontId="0" fillId="0" borderId="0" xfId="0" applyNumberFormat="1" applyAlignment="1">
      <alignment vertical="center" wrapText="1"/>
    </xf>
    <xf numFmtId="0" fontId="4" fillId="0" borderId="0" xfId="0" applyFont="1" applyAlignment="1">
      <alignment horizontal="left" vertical="center"/>
    </xf>
    <xf numFmtId="0" fontId="6" fillId="0" borderId="0" xfId="0" applyFont="1" applyAlignment="1">
      <alignment horizontal="center" vertical="center" wrapText="1"/>
    </xf>
    <xf numFmtId="0" fontId="4" fillId="4" borderId="0" xfId="0" applyFont="1" applyFill="1" applyAlignment="1">
      <alignment horizontal="left" vertical="center"/>
    </xf>
    <xf numFmtId="0" fontId="5" fillId="0" borderId="0" xfId="0" applyFont="1" applyAlignment="1">
      <alignment horizontal="left" vertical="center" wrapText="1"/>
    </xf>
    <xf numFmtId="0" fontId="5" fillId="0" borderId="0" xfId="0" applyFont="1" applyAlignment="1">
      <alignment wrapText="1"/>
    </xf>
    <xf numFmtId="10" fontId="5" fillId="0" borderId="0" xfId="0" applyNumberFormat="1" applyFont="1" applyAlignment="1">
      <alignment horizontal="left" vertical="center" wrapText="1"/>
    </xf>
    <xf numFmtId="0" fontId="5" fillId="0" borderId="0" xfId="0" applyFont="1" applyAlignment="1">
      <alignment horizontal="right" wrapText="1"/>
    </xf>
    <xf numFmtId="0" fontId="4" fillId="0" borderId="0" xfId="0" applyFont="1" applyAlignment="1">
      <alignment horizontal="right" vertical="center" wrapText="1"/>
    </xf>
    <xf numFmtId="0" fontId="5"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5" fillId="0" borderId="0" xfId="0" applyFont="1" applyAlignment="1">
      <alignment horizontal="left" vertical="center"/>
    </xf>
    <xf numFmtId="0" fontId="2" fillId="0" borderId="0" xfId="0" applyFont="1" applyAlignment="1">
      <alignment horizontal="left" wrapText="1"/>
    </xf>
    <xf numFmtId="0" fontId="2" fillId="0" borderId="0" xfId="0" applyFont="1" applyAlignment="1">
      <alignment wrapText="1"/>
    </xf>
    <xf numFmtId="0" fontId="2" fillId="0" borderId="0" xfId="0" applyFont="1" applyAlignment="1">
      <alignment horizontal="center" wrapText="1"/>
    </xf>
    <xf numFmtId="0" fontId="2" fillId="5" borderId="3" xfId="0" applyFont="1" applyFill="1" applyBorder="1" applyAlignment="1">
      <alignment horizontal="centerContinuous" wrapText="1"/>
    </xf>
    <xf numFmtId="0" fontId="0" fillId="5" borderId="4" xfId="0" applyFill="1" applyBorder="1" applyAlignment="1">
      <alignment horizontal="centerContinuous" wrapText="1"/>
    </xf>
    <xf numFmtId="0" fontId="2" fillId="5" borderId="4" xfId="0" applyFont="1" applyFill="1" applyBorder="1" applyAlignment="1">
      <alignment horizontal="centerContinuous" wrapText="1"/>
    </xf>
    <xf numFmtId="0" fontId="2" fillId="6" borderId="3" xfId="0" applyFont="1" applyFill="1" applyBorder="1" applyAlignment="1">
      <alignment horizontal="centerContinuous" wrapText="1"/>
    </xf>
    <xf numFmtId="0" fontId="2" fillId="6" borderId="4" xfId="0" applyFont="1" applyFill="1" applyBorder="1" applyAlignment="1">
      <alignment horizontal="centerContinuous" wrapText="1"/>
    </xf>
    <xf numFmtId="0" fontId="2" fillId="5" borderId="5" xfId="0" applyFont="1" applyFill="1" applyBorder="1" applyAlignment="1">
      <alignment horizontal="centerContinuous" wrapText="1"/>
    </xf>
    <xf numFmtId="0" fontId="8" fillId="7" borderId="6" xfId="0" applyFont="1" applyFill="1" applyBorder="1" applyAlignment="1">
      <alignment horizontal="center" vertical="center" wrapText="1"/>
    </xf>
    <xf numFmtId="0" fontId="8" fillId="7" borderId="7" xfId="0" applyFont="1" applyFill="1" applyBorder="1" applyAlignment="1">
      <alignment horizontal="center" vertical="center" wrapText="1"/>
    </xf>
    <xf numFmtId="0" fontId="8" fillId="7" borderId="8" xfId="0" applyFont="1" applyFill="1" applyBorder="1" applyAlignment="1">
      <alignment horizontal="center" vertical="center" wrapText="1"/>
    </xf>
    <xf numFmtId="0" fontId="8" fillId="8" borderId="9"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8" fillId="8" borderId="11"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10" xfId="0" applyFont="1" applyFill="1" applyBorder="1" applyAlignment="1">
      <alignment horizontal="center" vertical="center" wrapText="1"/>
    </xf>
    <xf numFmtId="0" fontId="8" fillId="7" borderId="11"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31" fillId="0" borderId="47" xfId="0" applyFont="1" applyBorder="1" applyAlignment="1">
      <alignment vertical="center" wrapText="1"/>
    </xf>
    <xf numFmtId="0" fontId="31" fillId="0" borderId="48" xfId="0" applyFont="1" applyBorder="1" applyAlignment="1">
      <alignment horizontal="left" vertical="center" wrapText="1"/>
    </xf>
    <xf numFmtId="0" fontId="31" fillId="0" borderId="48" xfId="0" applyFont="1" applyBorder="1" applyAlignment="1">
      <alignment vertical="center" wrapText="1"/>
    </xf>
    <xf numFmtId="44" fontId="11" fillId="0" borderId="12" xfId="0" applyNumberFormat="1" applyFont="1" applyBorder="1" applyAlignment="1">
      <alignment vertical="center" wrapText="1"/>
    </xf>
    <xf numFmtId="44" fontId="11" fillId="0" borderId="13" xfId="0" applyNumberFormat="1" applyFont="1" applyBorder="1" applyAlignment="1">
      <alignment vertical="center" wrapText="1"/>
    </xf>
    <xf numFmtId="44" fontId="11" fillId="0" borderId="14" xfId="0" applyNumberFormat="1" applyFont="1" applyBorder="1" applyAlignment="1">
      <alignment vertical="center" wrapText="1"/>
    </xf>
    <xf numFmtId="0" fontId="31" fillId="0" borderId="49" xfId="0" applyFont="1" applyBorder="1" applyAlignment="1">
      <alignment vertical="center" wrapText="1"/>
    </xf>
    <xf numFmtId="0" fontId="31" fillId="0" borderId="50" xfId="0" applyFont="1" applyBorder="1" applyAlignment="1">
      <alignment horizontal="left" vertical="center" wrapText="1"/>
    </xf>
    <xf numFmtId="0" fontId="31" fillId="0" borderId="50" xfId="0" applyFont="1" applyBorder="1" applyAlignment="1">
      <alignment vertical="center" wrapText="1"/>
    </xf>
    <xf numFmtId="44" fontId="11" fillId="0" borderId="15" xfId="0" applyNumberFormat="1" applyFont="1" applyBorder="1" applyAlignment="1">
      <alignment vertical="center" wrapText="1"/>
    </xf>
    <xf numFmtId="44" fontId="11" fillId="0" borderId="16" xfId="0" applyNumberFormat="1" applyFont="1" applyBorder="1" applyAlignment="1">
      <alignment vertical="center" wrapText="1"/>
    </xf>
    <xf numFmtId="44" fontId="11" fillId="0" borderId="1" xfId="0" applyNumberFormat="1" applyFont="1" applyBorder="1" applyAlignment="1">
      <alignment vertical="center" wrapText="1"/>
    </xf>
    <xf numFmtId="0" fontId="32" fillId="0" borderId="49" xfId="0" applyFont="1" applyBorder="1" applyAlignment="1">
      <alignment vertical="center" wrapText="1"/>
    </xf>
    <xf numFmtId="0" fontId="11" fillId="0" borderId="9" xfId="0" applyFont="1" applyBorder="1" applyAlignment="1">
      <alignment vertical="center" wrapText="1"/>
    </xf>
    <xf numFmtId="0" fontId="11" fillId="0" borderId="10" xfId="0" applyFont="1" applyBorder="1" applyAlignment="1">
      <alignment horizontal="left" vertical="center" wrapText="1"/>
    </xf>
    <xf numFmtId="1" fontId="11" fillId="0" borderId="11" xfId="0" applyNumberFormat="1" applyFont="1" applyBorder="1" applyAlignment="1">
      <alignment horizontal="center" vertical="center" wrapText="1"/>
    </xf>
    <xf numFmtId="44" fontId="11" fillId="0" borderId="17" xfId="0" applyNumberFormat="1" applyFont="1" applyBorder="1" applyAlignment="1">
      <alignment vertical="center" wrapText="1"/>
    </xf>
    <xf numFmtId="44" fontId="11" fillId="0" borderId="18" xfId="0" applyNumberFormat="1" applyFont="1" applyBorder="1" applyAlignment="1">
      <alignment vertical="center" wrapText="1"/>
    </xf>
    <xf numFmtId="44" fontId="11" fillId="0" borderId="22" xfId="0" applyNumberFormat="1" applyFont="1" applyBorder="1" applyAlignment="1">
      <alignment vertical="center" wrapText="1"/>
    </xf>
    <xf numFmtId="44" fontId="2" fillId="5" borderId="19" xfId="0" applyNumberFormat="1" applyFont="1" applyFill="1" applyBorder="1" applyAlignment="1">
      <alignment vertical="center" wrapText="1"/>
    </xf>
    <xf numFmtId="44" fontId="2" fillId="5" borderId="20" xfId="0" applyNumberFormat="1" applyFont="1" applyFill="1" applyBorder="1" applyAlignment="1">
      <alignment vertical="center" wrapText="1"/>
    </xf>
    <xf numFmtId="44" fontId="2" fillId="5" borderId="21" xfId="0" applyNumberFormat="1" applyFont="1" applyFill="1" applyBorder="1" applyAlignment="1">
      <alignment vertical="center" wrapText="1"/>
    </xf>
    <xf numFmtId="0" fontId="0" fillId="0" borderId="0" xfId="0" applyAlignment="1">
      <alignment vertical="center"/>
    </xf>
    <xf numFmtId="0" fontId="0" fillId="5" borderId="16" xfId="0" applyFill="1" applyBorder="1" applyProtection="1">
      <protection locked="0"/>
    </xf>
    <xf numFmtId="0" fontId="14" fillId="0" borderId="28" xfId="7" applyFont="1" applyBorder="1" applyAlignment="1">
      <alignment wrapText="1"/>
    </xf>
    <xf numFmtId="0" fontId="14" fillId="0" borderId="2" xfId="7" applyFont="1" applyBorder="1" applyAlignment="1">
      <alignment wrapText="1"/>
    </xf>
    <xf numFmtId="0" fontId="20" fillId="0" borderId="0" xfId="8" applyFont="1" applyAlignment="1">
      <alignment horizontal="left" vertical="top" wrapText="1"/>
    </xf>
    <xf numFmtId="0" fontId="15" fillId="0" borderId="0" xfId="6" applyFont="1" applyAlignment="1">
      <alignment horizontal="center" vertical="center"/>
    </xf>
    <xf numFmtId="0" fontId="15" fillId="10" borderId="22" xfId="7" applyFont="1" applyFill="1" applyBorder="1" applyAlignment="1">
      <alignment horizontal="center" vertical="center" wrapText="1"/>
    </xf>
    <xf numFmtId="0" fontId="15" fillId="10" borderId="23" xfId="7" applyFont="1" applyFill="1" applyBorder="1" applyAlignment="1">
      <alignment horizontal="center" vertical="center" wrapText="1"/>
    </xf>
    <xf numFmtId="0" fontId="15" fillId="10" borderId="24" xfId="7" applyFont="1" applyFill="1" applyBorder="1" applyAlignment="1">
      <alignment horizontal="center" vertical="center" wrapText="1"/>
    </xf>
    <xf numFmtId="0" fontId="14" fillId="0" borderId="26" xfId="7" applyFont="1" applyBorder="1" applyAlignment="1">
      <alignment wrapText="1"/>
    </xf>
    <xf numFmtId="0" fontId="14" fillId="0" borderId="27" xfId="7" applyFont="1" applyBorder="1" applyAlignment="1">
      <alignment wrapText="1"/>
    </xf>
    <xf numFmtId="0" fontId="13" fillId="0" borderId="0" xfId="4" applyFont="1" applyAlignment="1">
      <alignment horizontal="right" vertical="center" wrapText="1"/>
    </xf>
    <xf numFmtId="0" fontId="15" fillId="0" borderId="29" xfId="7" applyFont="1" applyBorder="1" applyAlignment="1">
      <alignment horizontal="center" vertical="top" wrapText="1"/>
    </xf>
    <xf numFmtId="0" fontId="15" fillId="0" borderId="30" xfId="7" applyFont="1" applyBorder="1" applyAlignment="1">
      <alignment horizontal="center" vertical="top" wrapText="1"/>
    </xf>
    <xf numFmtId="0" fontId="22" fillId="0" borderId="30" xfId="4" applyFont="1" applyBorder="1" applyAlignment="1">
      <alignment horizontal="center" vertical="center" wrapText="1"/>
    </xf>
    <xf numFmtId="0" fontId="22" fillId="0" borderId="31" xfId="4" applyFont="1" applyBorder="1" applyAlignment="1">
      <alignment horizontal="center" vertical="center" wrapText="1"/>
    </xf>
    <xf numFmtId="0" fontId="14" fillId="0" borderId="32" xfId="5" applyFont="1" applyBorder="1"/>
    <xf numFmtId="0" fontId="14" fillId="0" borderId="33" xfId="5" applyFont="1" applyBorder="1"/>
    <xf numFmtId="0" fontId="16" fillId="0" borderId="30" xfId="7" applyFont="1" applyBorder="1" applyAlignment="1">
      <alignment horizontal="right" vertical="top" wrapText="1"/>
    </xf>
    <xf numFmtId="0" fontId="16" fillId="0" borderId="31" xfId="7" applyFont="1" applyBorder="1" applyAlignment="1">
      <alignment horizontal="right" vertical="top" wrapText="1"/>
    </xf>
    <xf numFmtId="0" fontId="14" fillId="0" borderId="29" xfId="5" applyFont="1" applyBorder="1"/>
    <xf numFmtId="0" fontId="14" fillId="0" borderId="30" xfId="5" applyFont="1" applyBorder="1"/>
    <xf numFmtId="0" fontId="14" fillId="0" borderId="30" xfId="7" applyFont="1" applyBorder="1" applyAlignment="1">
      <alignment horizontal="center" vertical="top" wrapText="1"/>
    </xf>
    <xf numFmtId="0" fontId="14" fillId="0" borderId="31" xfId="7" applyFont="1" applyBorder="1" applyAlignment="1">
      <alignment horizontal="center" vertical="top" wrapText="1"/>
    </xf>
    <xf numFmtId="0" fontId="15" fillId="0" borderId="25" xfId="7" applyFont="1" applyBorder="1" applyAlignment="1">
      <alignment horizontal="left" vertical="top" wrapText="1"/>
    </xf>
    <xf numFmtId="0" fontId="15" fillId="0" borderId="0" xfId="7" applyFont="1" applyAlignment="1">
      <alignment horizontal="left" vertical="top" wrapText="1"/>
    </xf>
    <xf numFmtId="0" fontId="15" fillId="0" borderId="38" xfId="7" applyFont="1" applyBorder="1" applyAlignment="1">
      <alignment horizontal="left" vertical="top" wrapText="1"/>
    </xf>
    <xf numFmtId="0" fontId="15" fillId="0" borderId="26" xfId="7" applyFont="1" applyBorder="1" applyAlignment="1">
      <alignment vertical="top" wrapText="1"/>
    </xf>
    <xf numFmtId="0" fontId="15" fillId="0" borderId="28" xfId="7" applyFont="1" applyBorder="1" applyAlignment="1">
      <alignment horizontal="justify" vertical="top" wrapText="1"/>
    </xf>
    <xf numFmtId="0" fontId="15" fillId="0" borderId="28" xfId="7" applyFont="1" applyBorder="1" applyAlignment="1">
      <alignment horizontal="left" vertical="top" wrapText="1"/>
    </xf>
    <xf numFmtId="0" fontId="14" fillId="0" borderId="34" xfId="7" applyFont="1" applyBorder="1" applyAlignment="1">
      <alignment horizontal="center" vertical="top" wrapText="1"/>
    </xf>
    <xf numFmtId="0" fontId="14" fillId="0" borderId="35" xfId="7" applyFont="1" applyBorder="1" applyAlignment="1">
      <alignment horizontal="center" vertical="top" wrapText="1"/>
    </xf>
    <xf numFmtId="0" fontId="14" fillId="0" borderId="36" xfId="7" applyFont="1" applyBorder="1" applyAlignment="1">
      <alignment horizontal="center" vertical="top" wrapText="1"/>
    </xf>
    <xf numFmtId="0" fontId="14" fillId="0" borderId="36" xfId="7" applyFont="1" applyBorder="1"/>
    <xf numFmtId="0" fontId="14" fillId="0" borderId="37" xfId="7" applyFont="1" applyBorder="1"/>
    <xf numFmtId="0" fontId="14" fillId="0" borderId="25" xfId="7" applyFont="1" applyBorder="1" applyAlignment="1">
      <alignment horizontal="left" vertical="top" wrapText="1"/>
    </xf>
    <xf numFmtId="0" fontId="14" fillId="0" borderId="0" xfId="7" applyFont="1" applyAlignment="1">
      <alignment horizontal="left" vertical="top" wrapText="1"/>
    </xf>
    <xf numFmtId="0" fontId="14" fillId="0" borderId="38" xfId="7" applyFont="1" applyBorder="1" applyAlignment="1">
      <alignment horizontal="left" vertical="top" wrapText="1"/>
    </xf>
    <xf numFmtId="0" fontId="14" fillId="0" borderId="1" xfId="3" applyBorder="1" applyAlignment="1" applyProtection="1">
      <alignment horizontal="center" vertical="top" wrapText="1"/>
      <protection locked="0"/>
    </xf>
    <xf numFmtId="0" fontId="14" fillId="0" borderId="2" xfId="3" applyBorder="1" applyAlignment="1" applyProtection="1">
      <alignment horizontal="center" vertical="top" wrapText="1"/>
      <protection locked="0"/>
    </xf>
    <xf numFmtId="0" fontId="15" fillId="0" borderId="0" xfId="3" applyFont="1" applyAlignment="1">
      <alignment horizontal="center"/>
    </xf>
    <xf numFmtId="0" fontId="15" fillId="0" borderId="0" xfId="3" applyFont="1" applyAlignment="1" applyProtection="1">
      <alignment horizontal="left" vertical="top" wrapText="1"/>
      <protection locked="0"/>
    </xf>
    <xf numFmtId="0" fontId="24" fillId="0" borderId="26" xfId="3" applyFont="1" applyBorder="1" applyAlignment="1" applyProtection="1">
      <alignment horizontal="center" vertical="top" wrapText="1"/>
      <protection locked="0"/>
    </xf>
    <xf numFmtId="0" fontId="15" fillId="5" borderId="1" xfId="3" applyFont="1" applyFill="1" applyBorder="1" applyAlignment="1" applyProtection="1">
      <alignment horizontal="center" vertical="center" wrapText="1"/>
      <protection locked="0"/>
    </xf>
    <xf numFmtId="0" fontId="15" fillId="5" borderId="2" xfId="3" applyFont="1" applyFill="1" applyBorder="1" applyAlignment="1" applyProtection="1">
      <alignment horizontal="center" vertical="center" wrapText="1"/>
      <protection locked="0"/>
    </xf>
    <xf numFmtId="0" fontId="14" fillId="0" borderId="28" xfId="3" applyBorder="1" applyAlignment="1" applyProtection="1">
      <alignment horizontal="center" vertical="top" wrapText="1"/>
      <protection locked="0"/>
    </xf>
    <xf numFmtId="0" fontId="14" fillId="0" borderId="23" xfId="3" applyBorder="1" applyAlignment="1" applyProtection="1">
      <alignment horizontal="left" vertical="top" wrapText="1"/>
      <protection locked="0"/>
    </xf>
    <xf numFmtId="0" fontId="14" fillId="0" borderId="0" xfId="3" applyAlignment="1" applyProtection="1">
      <alignment horizontal="left" vertical="top" wrapText="1"/>
      <protection locked="0"/>
    </xf>
    <xf numFmtId="0" fontId="14" fillId="0" borderId="26" xfId="3" applyBorder="1" applyAlignment="1" applyProtection="1">
      <alignment horizontal="center" vertical="top" wrapText="1"/>
      <protection locked="0"/>
    </xf>
    <xf numFmtId="0" fontId="15" fillId="0" borderId="26" xfId="2" applyFont="1" applyBorder="1" applyAlignment="1">
      <alignment horizontal="center" vertical="top" wrapText="1"/>
    </xf>
    <xf numFmtId="0" fontId="27" fillId="11" borderId="43" xfId="8" applyFont="1" applyFill="1" applyBorder="1" applyAlignment="1">
      <alignment horizontal="left" vertical="top" wrapText="1"/>
    </xf>
    <xf numFmtId="0" fontId="27" fillId="11" borderId="44" xfId="8" applyFont="1" applyFill="1" applyBorder="1" applyAlignment="1">
      <alignment horizontal="left" vertical="top" wrapText="1"/>
    </xf>
    <xf numFmtId="0" fontId="5" fillId="3" borderId="1"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2" fillId="0" borderId="0" xfId="0" applyFont="1" applyAlignment="1">
      <alignment horizontal="center" wrapText="1"/>
    </xf>
    <xf numFmtId="0" fontId="7" fillId="0" borderId="0" xfId="0" applyFont="1" applyAlignment="1">
      <alignment horizontal="left" vertical="center" wrapText="1"/>
    </xf>
    <xf numFmtId="0" fontId="4" fillId="0" borderId="0" xfId="0" applyFont="1" applyAlignment="1">
      <alignment horizontal="left" vertical="center" wrapText="1"/>
    </xf>
    <xf numFmtId="0" fontId="0" fillId="0" borderId="0" xfId="0" applyAlignment="1">
      <alignment horizontal="left" wrapText="1"/>
    </xf>
  </cellXfs>
  <cellStyles count="14">
    <cellStyle name="Comma 2" xfId="10" xr:uid="{5A0FF899-B783-461E-900E-0B9526FCB7DF}"/>
    <cellStyle name="Currency 2" xfId="9" xr:uid="{9BA31287-75B4-4013-8E86-0D06E10DABF2}"/>
    <cellStyle name="Normal" xfId="0" builtinId="0"/>
    <cellStyle name="Normal 10 2 2" xfId="5" xr:uid="{75FE8855-5228-4F6C-99A7-47927ECDFF7C}"/>
    <cellStyle name="Normal 10 2 2 2" xfId="12" xr:uid="{7855149C-E233-44F3-88D1-B716C71FA089}"/>
    <cellStyle name="Normal 13 22" xfId="7" xr:uid="{2B946325-FE04-43F9-87EA-27EDD61D3084}"/>
    <cellStyle name="Normal 2" xfId="2" xr:uid="{C19B6D62-9488-471B-B120-26258F19D426}"/>
    <cellStyle name="Normal 2 2 7" xfId="11" xr:uid="{17FEEB7B-B4AC-4C7E-A827-0177064428AE}"/>
    <cellStyle name="Normal_App G - Price Summary Form" xfId="4" xr:uid="{59860D38-F8F8-4139-974F-CD10780241EE}"/>
    <cellStyle name="Normal_App G Spreadsheets List 2" xfId="6" xr:uid="{BDADC85D-C897-4C4F-94E9-AC3BE5CB85C3}"/>
    <cellStyle name="Normal_App G-Price Summary Form" xfId="8" xr:uid="{A4ED6FE1-B682-430C-82DF-9C97E30A571D}"/>
    <cellStyle name="Normal_Bid Forms Spreads" xfId="3" xr:uid="{6B3D7138-0300-4677-87CE-668D838FD60E}"/>
    <cellStyle name="Normal_PC0601 AV RFB Forms" xfId="13" xr:uid="{D4DF0327-BC4D-41D9-A3F7-FCB9BC1F717D}"/>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CEFFB-4612-4455-8BCF-ACDB17D3579C}">
  <sheetPr>
    <tabColor theme="4"/>
    <pageSetUpPr fitToPage="1"/>
  </sheetPr>
  <dimension ref="A1:G29"/>
  <sheetViews>
    <sheetView showGridLines="0" tabSelected="1" zoomScaleNormal="100" workbookViewId="0">
      <selection activeCell="A7" sqref="A7"/>
    </sheetView>
  </sheetViews>
  <sheetFormatPr defaultColWidth="10.26953125" defaultRowHeight="12.5" x14ac:dyDescent="0.25"/>
  <cols>
    <col min="1" max="1" width="20.81640625" style="27" customWidth="1"/>
    <col min="2" max="6" width="15.81640625" style="27" customWidth="1"/>
    <col min="7" max="7" width="19.453125" style="27" customWidth="1"/>
    <col min="8" max="16384" width="10.26953125" style="27"/>
  </cols>
  <sheetData>
    <row r="1" spans="1:7" ht="13" x14ac:dyDescent="0.25">
      <c r="A1" s="25"/>
      <c r="B1" s="26"/>
      <c r="C1" s="26"/>
      <c r="D1" s="26"/>
      <c r="E1" s="26"/>
      <c r="F1" s="26"/>
      <c r="G1" s="26"/>
    </row>
    <row r="2" spans="1:7" ht="13" x14ac:dyDescent="0.3">
      <c r="A2" s="166" t="str">
        <f ca="1">MID(CELL("filename",A1),FIND("]",CELL("filename",A1))+1,256)</f>
        <v>Proposal Summary</v>
      </c>
      <c r="B2" s="166"/>
      <c r="C2" s="166"/>
      <c r="D2" s="166"/>
      <c r="E2" s="166"/>
      <c r="F2" s="166"/>
      <c r="G2" s="28"/>
    </row>
    <row r="3" spans="1:7" s="30" customFormat="1" ht="25.5" customHeight="1" x14ac:dyDescent="0.35">
      <c r="A3" s="167" t="s">
        <v>31</v>
      </c>
      <c r="B3" s="168"/>
      <c r="C3" s="168"/>
      <c r="D3" s="168"/>
      <c r="E3" s="168"/>
      <c r="F3" s="169"/>
      <c r="G3" s="29"/>
    </row>
    <row r="4" spans="1:7" ht="21" customHeight="1" x14ac:dyDescent="0.3">
      <c r="A4" s="31" t="s">
        <v>32</v>
      </c>
      <c r="B4" s="170"/>
      <c r="C4" s="170"/>
      <c r="D4" s="170"/>
      <c r="E4" s="170"/>
      <c r="F4" s="171"/>
      <c r="G4" s="32"/>
    </row>
    <row r="5" spans="1:7" ht="21" customHeight="1" x14ac:dyDescent="0.3">
      <c r="A5" s="31" t="s">
        <v>33</v>
      </c>
      <c r="B5" s="163"/>
      <c r="C5" s="163"/>
      <c r="D5" s="163"/>
      <c r="E5" s="163"/>
      <c r="F5" s="164"/>
      <c r="G5" s="32"/>
    </row>
    <row r="6" spans="1:7" ht="21" customHeight="1" x14ac:dyDescent="0.3">
      <c r="A6" s="31" t="s">
        <v>86</v>
      </c>
      <c r="B6" s="102"/>
      <c r="C6" s="102"/>
      <c r="D6" s="102"/>
      <c r="E6" s="102"/>
      <c r="F6" s="103"/>
      <c r="G6" s="32"/>
    </row>
    <row r="7" spans="1:7" ht="21" customHeight="1" x14ac:dyDescent="0.3">
      <c r="A7" s="31" t="s">
        <v>34</v>
      </c>
      <c r="B7" s="163"/>
      <c r="C7" s="163"/>
      <c r="D7" s="163"/>
      <c r="E7" s="163"/>
      <c r="F7" s="164"/>
      <c r="G7" s="32"/>
    </row>
    <row r="8" spans="1:7" ht="21" customHeight="1" x14ac:dyDescent="0.3">
      <c r="A8" s="31" t="s">
        <v>35</v>
      </c>
      <c r="B8" s="163"/>
      <c r="C8" s="163"/>
      <c r="D8" s="163"/>
      <c r="E8" s="163"/>
      <c r="F8" s="164"/>
      <c r="G8" s="32"/>
    </row>
    <row r="9" spans="1:7" ht="21" customHeight="1" x14ac:dyDescent="0.3">
      <c r="A9" s="31" t="s">
        <v>36</v>
      </c>
      <c r="B9" s="163"/>
      <c r="C9" s="163"/>
      <c r="D9" s="163"/>
      <c r="E9" s="163"/>
      <c r="F9" s="164"/>
      <c r="G9" s="32"/>
    </row>
    <row r="10" spans="1:7" x14ac:dyDescent="0.25">
      <c r="A10" s="33"/>
      <c r="B10" s="34"/>
      <c r="C10" s="35"/>
      <c r="D10" s="35"/>
      <c r="E10" s="35"/>
      <c r="F10" s="36"/>
      <c r="G10" s="32"/>
    </row>
    <row r="11" spans="1:7" x14ac:dyDescent="0.25">
      <c r="A11" s="37"/>
      <c r="B11" s="37"/>
      <c r="C11" s="38"/>
      <c r="D11" s="38"/>
      <c r="E11" s="38"/>
      <c r="F11" s="32"/>
      <c r="G11" s="32"/>
    </row>
    <row r="12" spans="1:7" s="40" customFormat="1" ht="15.5" x14ac:dyDescent="0.35">
      <c r="A12" s="39"/>
      <c r="B12" s="165"/>
      <c r="C12" s="165"/>
      <c r="D12" s="165"/>
      <c r="E12" s="165"/>
      <c r="F12" s="39"/>
      <c r="G12" s="39"/>
    </row>
    <row r="13" spans="1:7" s="41" customFormat="1" ht="20.149999999999999" customHeight="1" x14ac:dyDescent="0.35">
      <c r="B13" s="172"/>
      <c r="C13" s="172"/>
      <c r="D13" s="172"/>
      <c r="E13" s="172"/>
      <c r="F13" s="42"/>
      <c r="G13" s="43"/>
    </row>
    <row r="14" spans="1:7" x14ac:dyDescent="0.25">
      <c r="A14" s="37"/>
      <c r="B14" s="37"/>
      <c r="C14" s="38"/>
      <c r="D14" s="38"/>
      <c r="E14" s="38"/>
      <c r="F14" s="32"/>
      <c r="G14" s="32"/>
    </row>
    <row r="15" spans="1:7" s="30" customFormat="1" ht="25.5" customHeight="1" x14ac:dyDescent="0.35">
      <c r="A15" s="167" t="s">
        <v>37</v>
      </c>
      <c r="B15" s="168"/>
      <c r="C15" s="168"/>
      <c r="D15" s="168"/>
      <c r="E15" s="168"/>
      <c r="F15" s="169"/>
      <c r="G15" s="29"/>
    </row>
    <row r="16" spans="1:7" ht="13" x14ac:dyDescent="0.25">
      <c r="A16" s="173" t="s">
        <v>38</v>
      </c>
      <c r="B16" s="174"/>
      <c r="C16" s="174" t="s">
        <v>39</v>
      </c>
      <c r="D16" s="174"/>
      <c r="E16" s="175" t="s">
        <v>40</v>
      </c>
      <c r="F16" s="176"/>
      <c r="G16" s="41"/>
    </row>
    <row r="17" spans="1:7" ht="17.25" customHeight="1" x14ac:dyDescent="0.25">
      <c r="A17" s="177"/>
      <c r="B17" s="178"/>
      <c r="C17" s="179"/>
      <c r="D17" s="179"/>
      <c r="E17" s="179"/>
      <c r="F17" s="180"/>
      <c r="G17" s="44"/>
    </row>
    <row r="18" spans="1:7" ht="17.25" customHeight="1" x14ac:dyDescent="0.25">
      <c r="A18" s="181"/>
      <c r="B18" s="182"/>
      <c r="C18" s="183"/>
      <c r="D18" s="183"/>
      <c r="E18" s="183"/>
      <c r="F18" s="184"/>
      <c r="G18" s="44"/>
    </row>
    <row r="19" spans="1:7" ht="17.25" customHeight="1" x14ac:dyDescent="0.25">
      <c r="A19" s="191"/>
      <c r="B19" s="192"/>
      <c r="C19" s="193"/>
      <c r="D19" s="192"/>
      <c r="E19" s="194"/>
      <c r="F19" s="195"/>
      <c r="G19" s="44"/>
    </row>
    <row r="20" spans="1:7" ht="17.25" customHeight="1" x14ac:dyDescent="0.25">
      <c r="A20" s="45"/>
      <c r="B20" s="45"/>
      <c r="C20" s="45"/>
      <c r="D20" s="45"/>
      <c r="E20" s="44"/>
      <c r="F20" s="44"/>
      <c r="G20" s="44"/>
    </row>
    <row r="21" spans="1:7" s="30" customFormat="1" ht="25.5" customHeight="1" x14ac:dyDescent="0.35">
      <c r="A21" s="167" t="s">
        <v>41</v>
      </c>
      <c r="B21" s="168"/>
      <c r="C21" s="168"/>
      <c r="D21" s="168"/>
      <c r="E21" s="168"/>
      <c r="F21" s="169"/>
      <c r="G21" s="29"/>
    </row>
    <row r="22" spans="1:7" x14ac:dyDescent="0.25">
      <c r="A22" s="46"/>
      <c r="F22" s="47"/>
    </row>
    <row r="23" spans="1:7" ht="46.5" customHeight="1" x14ac:dyDescent="0.25">
      <c r="A23" s="196" t="s">
        <v>42</v>
      </c>
      <c r="B23" s="197"/>
      <c r="C23" s="197"/>
      <c r="D23" s="197"/>
      <c r="E23" s="197"/>
      <c r="F23" s="198"/>
      <c r="G23" s="44"/>
    </row>
    <row r="24" spans="1:7" x14ac:dyDescent="0.25">
      <c r="A24" s="196"/>
      <c r="B24" s="197"/>
      <c r="C24" s="197"/>
      <c r="D24" s="197"/>
      <c r="E24" s="197"/>
      <c r="F24" s="198"/>
      <c r="G24" s="44"/>
    </row>
    <row r="25" spans="1:7" ht="140.25" customHeight="1" x14ac:dyDescent="0.25">
      <c r="A25" s="185" t="s">
        <v>43</v>
      </c>
      <c r="B25" s="186"/>
      <c r="C25" s="186"/>
      <c r="D25" s="186"/>
      <c r="E25" s="186"/>
      <c r="F25" s="187"/>
      <c r="G25" s="48"/>
    </row>
    <row r="26" spans="1:7" ht="33" customHeight="1" x14ac:dyDescent="0.3">
      <c r="A26" s="49" t="s">
        <v>44</v>
      </c>
      <c r="B26" s="188"/>
      <c r="C26" s="188"/>
      <c r="D26" s="188"/>
      <c r="E26" s="45"/>
      <c r="F26" s="50"/>
      <c r="G26" s="44"/>
    </row>
    <row r="27" spans="1:7" ht="33" customHeight="1" x14ac:dyDescent="0.3">
      <c r="A27" s="51" t="s">
        <v>45</v>
      </c>
      <c r="B27" s="189"/>
      <c r="C27" s="189"/>
      <c r="D27" s="189"/>
      <c r="E27" s="45"/>
      <c r="F27" s="50"/>
      <c r="G27" s="44"/>
    </row>
    <row r="28" spans="1:7" ht="33" customHeight="1" x14ac:dyDescent="0.3">
      <c r="A28" s="52" t="s">
        <v>46</v>
      </c>
      <c r="B28" s="190"/>
      <c r="C28" s="190"/>
      <c r="D28" s="190"/>
      <c r="E28" s="45"/>
      <c r="F28" s="50"/>
      <c r="G28" s="44"/>
    </row>
    <row r="29" spans="1:7" x14ac:dyDescent="0.25">
      <c r="A29" s="53"/>
      <c r="B29" s="54"/>
      <c r="C29" s="54"/>
      <c r="D29" s="54"/>
      <c r="E29" s="54"/>
      <c r="F29" s="55"/>
    </row>
  </sheetData>
  <mergeCells count="29">
    <mergeCell ref="A25:F25"/>
    <mergeCell ref="B26:D26"/>
    <mergeCell ref="B27:D27"/>
    <mergeCell ref="B28:D28"/>
    <mergeCell ref="A19:B19"/>
    <mergeCell ref="C19:D19"/>
    <mergeCell ref="E19:F19"/>
    <mergeCell ref="A21:F21"/>
    <mergeCell ref="A23:F23"/>
    <mergeCell ref="A24:F24"/>
    <mergeCell ref="A17:B17"/>
    <mergeCell ref="C17:D17"/>
    <mergeCell ref="E17:F17"/>
    <mergeCell ref="A18:B18"/>
    <mergeCell ref="C18:D18"/>
    <mergeCell ref="E18:F18"/>
    <mergeCell ref="B13:E13"/>
    <mergeCell ref="A15:F15"/>
    <mergeCell ref="A16:B16"/>
    <mergeCell ref="C16:D16"/>
    <mergeCell ref="E16:F16"/>
    <mergeCell ref="B9:F9"/>
    <mergeCell ref="B12:E12"/>
    <mergeCell ref="A2:F2"/>
    <mergeCell ref="A3:F3"/>
    <mergeCell ref="B4:F4"/>
    <mergeCell ref="B5:F5"/>
    <mergeCell ref="B7:F7"/>
    <mergeCell ref="B8:F8"/>
  </mergeCells>
  <printOptions horizontalCentered="1"/>
  <pageMargins left="0.5" right="0.5" top="1" bottom="0.75" header="0.5" footer="0.5"/>
  <pageSetup scale="70" orientation="portrait" useFirstPageNumber="1" r:id="rId1"/>
  <headerFooter alignWithMargins="0">
    <oddHeader xml:space="preserve">&amp;C&amp;"Arial,Bold Italic"&amp;10Michigan State Education Network (MISEN)
Statewide Internet Access Services  RFP
</oddHeader>
    <oddFooter>&amp;L&amp;"Arial,Italic"&amp;8Prepared by:  Plante Moran&amp;R&amp;"Arial,Italic"&amp;8&amp;A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E3740-B45A-4521-9C8C-BB0A1D38A5D4}">
  <sheetPr>
    <tabColor rgb="FFFF0000"/>
    <pageSetUpPr fitToPage="1"/>
  </sheetPr>
  <dimension ref="A1:D110"/>
  <sheetViews>
    <sheetView showGridLines="0" zoomScaleNormal="100" workbookViewId="0">
      <selection activeCell="A19" sqref="A19"/>
    </sheetView>
  </sheetViews>
  <sheetFormatPr defaultColWidth="9.1796875" defaultRowHeight="12.5" x14ac:dyDescent="0.25"/>
  <cols>
    <col min="1" max="1" width="16.453125" style="60" customWidth="1"/>
    <col min="2" max="2" width="16" style="73" customWidth="1"/>
    <col min="3" max="3" width="10.453125" style="60" customWidth="1"/>
    <col min="4" max="4" width="57.54296875" style="60" customWidth="1"/>
    <col min="5" max="16384" width="9.1796875" style="60"/>
  </cols>
  <sheetData>
    <row r="1" spans="1:4" s="58" customFormat="1" x14ac:dyDescent="0.25">
      <c r="A1" s="56"/>
      <c r="B1" s="57"/>
    </row>
    <row r="2" spans="1:4" s="58" customFormat="1" ht="13" x14ac:dyDescent="0.3">
      <c r="A2" s="201" t="str">
        <f ca="1">MID(CELL("filename",A1),FIND("]",CELL("filename",A1))+1,256)</f>
        <v>Comply Exception</v>
      </c>
      <c r="B2" s="201"/>
      <c r="C2" s="201"/>
      <c r="D2" s="201"/>
    </row>
    <row r="3" spans="1:4" s="58" customFormat="1" ht="13" x14ac:dyDescent="0.3">
      <c r="A3" s="59"/>
      <c r="B3" s="59"/>
      <c r="C3" s="59"/>
      <c r="D3" s="59"/>
    </row>
    <row r="4" spans="1:4" ht="42.75" customHeight="1" x14ac:dyDescent="0.25">
      <c r="A4" s="202" t="s">
        <v>47</v>
      </c>
      <c r="B4" s="202"/>
      <c r="C4" s="202"/>
      <c r="D4" s="202"/>
    </row>
    <row r="5" spans="1:4" s="61" customFormat="1" ht="41.25" customHeight="1" x14ac:dyDescent="0.35">
      <c r="A5" s="203" t="s">
        <v>48</v>
      </c>
      <c r="B5" s="203"/>
      <c r="C5" s="203"/>
      <c r="D5" s="203"/>
    </row>
    <row r="6" spans="1:4" s="61" customFormat="1" ht="26.25" customHeight="1" x14ac:dyDescent="0.35">
      <c r="A6" s="62" t="s">
        <v>49</v>
      </c>
      <c r="B6" s="63" t="s">
        <v>50</v>
      </c>
      <c r="C6" s="204" t="s">
        <v>51</v>
      </c>
      <c r="D6" s="205"/>
    </row>
    <row r="7" spans="1:4" s="61" customFormat="1" ht="22.5" customHeight="1" x14ac:dyDescent="0.35">
      <c r="A7" s="64"/>
      <c r="B7" s="65"/>
      <c r="C7" s="199"/>
      <c r="D7" s="200"/>
    </row>
    <row r="8" spans="1:4" s="61" customFormat="1" ht="22.5" customHeight="1" x14ac:dyDescent="0.35">
      <c r="A8" s="64"/>
      <c r="B8" s="65"/>
      <c r="C8" s="199"/>
      <c r="D8" s="200"/>
    </row>
    <row r="9" spans="1:4" s="61" customFormat="1" ht="22.5" customHeight="1" x14ac:dyDescent="0.35">
      <c r="A9" s="64"/>
      <c r="B9" s="65"/>
      <c r="C9" s="199"/>
      <c r="D9" s="200"/>
    </row>
    <row r="10" spans="1:4" s="61" customFormat="1" ht="22.5" customHeight="1" x14ac:dyDescent="0.35">
      <c r="A10" s="64"/>
      <c r="B10" s="65"/>
      <c r="C10" s="199"/>
      <c r="D10" s="200"/>
    </row>
    <row r="11" spans="1:4" s="61" customFormat="1" ht="22.5" customHeight="1" x14ac:dyDescent="0.35">
      <c r="A11" s="64"/>
      <c r="B11" s="65"/>
      <c r="C11" s="199"/>
      <c r="D11" s="200"/>
    </row>
    <row r="12" spans="1:4" s="61" customFormat="1" ht="22.5" customHeight="1" x14ac:dyDescent="0.35">
      <c r="A12" s="64"/>
      <c r="B12" s="66"/>
      <c r="C12" s="199"/>
      <c r="D12" s="200"/>
    </row>
    <row r="13" spans="1:4" s="61" customFormat="1" ht="22.5" customHeight="1" x14ac:dyDescent="0.35">
      <c r="A13" s="64"/>
      <c r="B13" s="66"/>
      <c r="C13" s="199"/>
      <c r="D13" s="200"/>
    </row>
    <row r="14" spans="1:4" s="61" customFormat="1" ht="22.5" customHeight="1" x14ac:dyDescent="0.35">
      <c r="A14" s="67"/>
      <c r="B14" s="68"/>
      <c r="C14" s="199"/>
      <c r="D14" s="200"/>
    </row>
    <row r="15" spans="1:4" s="61" customFormat="1" ht="22.5" customHeight="1" x14ac:dyDescent="0.35">
      <c r="A15" s="67"/>
      <c r="B15" s="68"/>
      <c r="C15" s="199"/>
      <c r="D15" s="200"/>
    </row>
    <row r="16" spans="1:4" s="61" customFormat="1" ht="22.5" customHeight="1" x14ac:dyDescent="0.35">
      <c r="A16" s="67"/>
      <c r="B16" s="68"/>
      <c r="C16" s="199"/>
      <c r="D16" s="200"/>
    </row>
    <row r="17" spans="1:4" s="61" customFormat="1" ht="22.5" customHeight="1" x14ac:dyDescent="0.35">
      <c r="A17" s="67"/>
      <c r="B17" s="69"/>
      <c r="C17" s="199"/>
      <c r="D17" s="200"/>
    </row>
    <row r="18" spans="1:4" s="61" customFormat="1" ht="22.5" customHeight="1" x14ac:dyDescent="0.35">
      <c r="A18" s="67"/>
      <c r="B18" s="69"/>
      <c r="C18" s="199"/>
      <c r="D18" s="200"/>
    </row>
    <row r="19" spans="1:4" s="61" customFormat="1" ht="22.5" customHeight="1" x14ac:dyDescent="0.35">
      <c r="A19" s="67"/>
      <c r="B19" s="69"/>
      <c r="C19" s="199"/>
      <c r="D19" s="200"/>
    </row>
    <row r="20" spans="1:4" s="61" customFormat="1" ht="22.5" customHeight="1" x14ac:dyDescent="0.35">
      <c r="A20" s="67"/>
      <c r="B20" s="69"/>
      <c r="C20" s="199"/>
      <c r="D20" s="200"/>
    </row>
    <row r="21" spans="1:4" s="61" customFormat="1" ht="22.5" customHeight="1" x14ac:dyDescent="0.35">
      <c r="A21" s="67"/>
      <c r="B21" s="69"/>
      <c r="C21" s="199"/>
      <c r="D21" s="200"/>
    </row>
    <row r="22" spans="1:4" s="61" customFormat="1" ht="12.75" customHeight="1" x14ac:dyDescent="0.35">
      <c r="A22" s="70"/>
      <c r="B22" s="207"/>
      <c r="C22" s="207"/>
      <c r="D22" s="207"/>
    </row>
    <row r="23" spans="1:4" s="61" customFormat="1" ht="59.25" customHeight="1" x14ac:dyDescent="0.35">
      <c r="A23" s="208" t="s">
        <v>52</v>
      </c>
      <c r="B23" s="208"/>
      <c r="C23" s="208"/>
      <c r="D23" s="208"/>
    </row>
    <row r="24" spans="1:4" s="61" customFormat="1" x14ac:dyDescent="0.35">
      <c r="A24" s="70"/>
      <c r="B24" s="70"/>
      <c r="C24" s="70"/>
      <c r="D24" s="70"/>
    </row>
    <row r="25" spans="1:4" s="61" customFormat="1" ht="23.25" customHeight="1" x14ac:dyDescent="0.35">
      <c r="A25" s="71" t="s">
        <v>53</v>
      </c>
      <c r="B25" s="209"/>
      <c r="C25" s="209"/>
      <c r="D25" s="72"/>
    </row>
    <row r="26" spans="1:4" s="61" customFormat="1" ht="23.25" customHeight="1" x14ac:dyDescent="0.35">
      <c r="A26" s="71" t="s">
        <v>54</v>
      </c>
      <c r="B26" s="206"/>
      <c r="C26" s="206"/>
      <c r="D26" s="72"/>
    </row>
    <row r="27" spans="1:4" s="61" customFormat="1" ht="23.25" customHeight="1" x14ac:dyDescent="0.35">
      <c r="A27" s="71" t="s">
        <v>55</v>
      </c>
      <c r="B27" s="206"/>
      <c r="C27" s="206"/>
      <c r="D27" s="72"/>
    </row>
    <row r="28" spans="1:4" s="61" customFormat="1" x14ac:dyDescent="0.25">
      <c r="A28" s="60"/>
      <c r="B28" s="73"/>
      <c r="C28" s="60"/>
      <c r="D28" s="60"/>
    </row>
    <row r="29" spans="1:4" s="61" customFormat="1" x14ac:dyDescent="0.25">
      <c r="A29" s="60"/>
      <c r="B29" s="73"/>
      <c r="C29" s="60"/>
      <c r="D29" s="60"/>
    </row>
    <row r="30" spans="1:4" s="61" customFormat="1" x14ac:dyDescent="0.25">
      <c r="A30" s="60"/>
      <c r="B30" s="73"/>
      <c r="C30" s="60"/>
      <c r="D30" s="60"/>
    </row>
    <row r="31" spans="1:4" s="61" customFormat="1" x14ac:dyDescent="0.25">
      <c r="A31" s="60"/>
      <c r="B31" s="73"/>
      <c r="C31" s="60"/>
      <c r="D31" s="60"/>
    </row>
    <row r="32" spans="1:4" s="61" customFormat="1" x14ac:dyDescent="0.25">
      <c r="A32" s="60"/>
      <c r="B32" s="73"/>
      <c r="C32" s="60"/>
      <c r="D32" s="60"/>
    </row>
    <row r="33" spans="1:4" s="61" customFormat="1" x14ac:dyDescent="0.25">
      <c r="A33" s="60"/>
      <c r="B33" s="73"/>
      <c r="C33" s="60"/>
      <c r="D33" s="60"/>
    </row>
    <row r="34" spans="1:4" s="61" customFormat="1" x14ac:dyDescent="0.25">
      <c r="A34" s="60"/>
      <c r="B34" s="73"/>
      <c r="C34" s="60"/>
      <c r="D34" s="60"/>
    </row>
    <row r="35" spans="1:4" s="61" customFormat="1" x14ac:dyDescent="0.25">
      <c r="A35" s="60"/>
      <c r="B35" s="73"/>
      <c r="C35" s="60"/>
      <c r="D35" s="60"/>
    </row>
    <row r="36" spans="1:4" s="61" customFormat="1" x14ac:dyDescent="0.25">
      <c r="A36" s="60"/>
      <c r="B36" s="73"/>
      <c r="C36" s="60"/>
      <c r="D36" s="60"/>
    </row>
    <row r="37" spans="1:4" s="61" customFormat="1" x14ac:dyDescent="0.25">
      <c r="A37" s="60"/>
      <c r="B37" s="73"/>
      <c r="C37" s="60"/>
      <c r="D37" s="60"/>
    </row>
    <row r="38" spans="1:4" s="61" customFormat="1" x14ac:dyDescent="0.25">
      <c r="A38" s="60"/>
      <c r="B38" s="73"/>
      <c r="C38" s="60"/>
      <c r="D38" s="60"/>
    </row>
    <row r="39" spans="1:4" s="61" customFormat="1" x14ac:dyDescent="0.25">
      <c r="A39" s="60"/>
      <c r="B39" s="73"/>
      <c r="C39" s="60"/>
      <c r="D39" s="60"/>
    </row>
    <row r="40" spans="1:4" s="61" customFormat="1" x14ac:dyDescent="0.25">
      <c r="A40" s="60"/>
      <c r="B40" s="73"/>
      <c r="C40" s="60"/>
      <c r="D40" s="60"/>
    </row>
    <row r="41" spans="1:4" s="61" customFormat="1" x14ac:dyDescent="0.25">
      <c r="A41" s="60"/>
      <c r="B41" s="73"/>
      <c r="C41" s="60"/>
      <c r="D41" s="60"/>
    </row>
    <row r="42" spans="1:4" s="61" customFormat="1" x14ac:dyDescent="0.25">
      <c r="A42" s="60"/>
      <c r="B42" s="73"/>
      <c r="C42" s="60"/>
      <c r="D42" s="60"/>
    </row>
    <row r="43" spans="1:4" s="61" customFormat="1" x14ac:dyDescent="0.25">
      <c r="A43" s="60"/>
      <c r="B43" s="73"/>
      <c r="C43" s="60"/>
      <c r="D43" s="60"/>
    </row>
    <row r="44" spans="1:4" s="61" customFormat="1" ht="15" customHeight="1" x14ac:dyDescent="0.25">
      <c r="A44" s="60"/>
      <c r="B44" s="73"/>
      <c r="C44" s="60"/>
      <c r="D44" s="60"/>
    </row>
    <row r="45" spans="1:4" s="61" customFormat="1" x14ac:dyDescent="0.25">
      <c r="A45" s="60"/>
      <c r="B45" s="73"/>
      <c r="C45" s="60"/>
      <c r="D45" s="60"/>
    </row>
    <row r="46" spans="1:4" s="61" customFormat="1" x14ac:dyDescent="0.25">
      <c r="A46" s="60"/>
      <c r="B46" s="73"/>
      <c r="C46" s="60"/>
      <c r="D46" s="60"/>
    </row>
    <row r="47" spans="1:4" s="61" customFormat="1" x14ac:dyDescent="0.25">
      <c r="A47" s="60"/>
      <c r="B47" s="73"/>
      <c r="C47" s="60"/>
      <c r="D47" s="60"/>
    </row>
    <row r="48" spans="1:4" s="61" customFormat="1" x14ac:dyDescent="0.25">
      <c r="A48" s="60"/>
      <c r="B48" s="73"/>
      <c r="C48" s="60"/>
      <c r="D48" s="60"/>
    </row>
    <row r="49" spans="1:4" s="61" customFormat="1" x14ac:dyDescent="0.25">
      <c r="A49" s="60"/>
      <c r="B49" s="73"/>
      <c r="C49" s="60"/>
      <c r="D49" s="60"/>
    </row>
    <row r="50" spans="1:4" s="61" customFormat="1" x14ac:dyDescent="0.25">
      <c r="A50" s="60"/>
      <c r="B50" s="73"/>
      <c r="C50" s="60"/>
      <c r="D50" s="60"/>
    </row>
    <row r="51" spans="1:4" s="61" customFormat="1" x14ac:dyDescent="0.25">
      <c r="A51" s="60"/>
      <c r="B51" s="73"/>
      <c r="C51" s="60"/>
      <c r="D51" s="60"/>
    </row>
    <row r="52" spans="1:4" s="61" customFormat="1" x14ac:dyDescent="0.25">
      <c r="A52" s="60"/>
      <c r="B52" s="73"/>
      <c r="C52" s="60"/>
      <c r="D52" s="60"/>
    </row>
    <row r="53" spans="1:4" s="61" customFormat="1" x14ac:dyDescent="0.25">
      <c r="A53" s="60"/>
      <c r="B53" s="73"/>
      <c r="C53" s="60"/>
      <c r="D53" s="60"/>
    </row>
    <row r="54" spans="1:4" s="61" customFormat="1" x14ac:dyDescent="0.25">
      <c r="A54" s="60"/>
      <c r="B54" s="73"/>
      <c r="C54" s="60"/>
      <c r="D54" s="60"/>
    </row>
    <row r="55" spans="1:4" s="61" customFormat="1" x14ac:dyDescent="0.25">
      <c r="A55" s="60"/>
      <c r="B55" s="73"/>
      <c r="C55" s="60"/>
      <c r="D55" s="60"/>
    </row>
    <row r="56" spans="1:4" s="61" customFormat="1" x14ac:dyDescent="0.25">
      <c r="A56" s="60"/>
      <c r="B56" s="73"/>
      <c r="C56" s="60"/>
      <c r="D56" s="60"/>
    </row>
    <row r="57" spans="1:4" s="61" customFormat="1" x14ac:dyDescent="0.25">
      <c r="A57" s="60"/>
      <c r="B57" s="73"/>
      <c r="C57" s="60"/>
      <c r="D57" s="60"/>
    </row>
    <row r="58" spans="1:4" s="61" customFormat="1" x14ac:dyDescent="0.25">
      <c r="A58" s="60"/>
      <c r="B58" s="73"/>
      <c r="C58" s="60"/>
      <c r="D58" s="60"/>
    </row>
    <row r="59" spans="1:4" s="61" customFormat="1" x14ac:dyDescent="0.25">
      <c r="A59" s="60"/>
      <c r="B59" s="73"/>
      <c r="C59" s="60"/>
      <c r="D59" s="60"/>
    </row>
    <row r="60" spans="1:4" s="61" customFormat="1" x14ac:dyDescent="0.25">
      <c r="A60" s="60"/>
      <c r="B60" s="73"/>
      <c r="C60" s="60"/>
      <c r="D60" s="60"/>
    </row>
    <row r="61" spans="1:4" s="61" customFormat="1" ht="12.75" customHeight="1" x14ac:dyDescent="0.25">
      <c r="A61" s="60"/>
      <c r="B61" s="73"/>
      <c r="C61" s="60"/>
      <c r="D61" s="60"/>
    </row>
    <row r="62" spans="1:4" s="61" customFormat="1" ht="12.75" customHeight="1" x14ac:dyDescent="0.25">
      <c r="A62" s="60"/>
      <c r="B62" s="73"/>
      <c r="C62" s="60"/>
      <c r="D62" s="60"/>
    </row>
    <row r="63" spans="1:4" s="61" customFormat="1" x14ac:dyDescent="0.25">
      <c r="A63" s="60"/>
      <c r="B63" s="73"/>
      <c r="C63" s="60"/>
      <c r="D63" s="60"/>
    </row>
    <row r="64" spans="1:4" s="61" customFormat="1" x14ac:dyDescent="0.25">
      <c r="A64" s="60"/>
      <c r="B64" s="73"/>
      <c r="C64" s="60"/>
      <c r="D64" s="60"/>
    </row>
    <row r="65" spans="1:4" s="61" customFormat="1" x14ac:dyDescent="0.25">
      <c r="A65" s="60"/>
      <c r="B65" s="73"/>
      <c r="C65" s="60"/>
      <c r="D65" s="60"/>
    </row>
    <row r="66" spans="1:4" s="61" customFormat="1" x14ac:dyDescent="0.25">
      <c r="A66" s="60"/>
      <c r="B66" s="73"/>
      <c r="C66" s="60"/>
      <c r="D66" s="60"/>
    </row>
    <row r="67" spans="1:4" s="61" customFormat="1" x14ac:dyDescent="0.25">
      <c r="A67" s="60"/>
      <c r="B67" s="73"/>
      <c r="C67" s="60"/>
      <c r="D67" s="60"/>
    </row>
    <row r="68" spans="1:4" s="61" customFormat="1" x14ac:dyDescent="0.25">
      <c r="A68" s="60"/>
      <c r="B68" s="73"/>
      <c r="C68" s="60"/>
      <c r="D68" s="60"/>
    </row>
    <row r="69" spans="1:4" s="61" customFormat="1" x14ac:dyDescent="0.25">
      <c r="A69" s="60"/>
      <c r="B69" s="73"/>
      <c r="C69" s="60"/>
      <c r="D69" s="60"/>
    </row>
    <row r="70" spans="1:4" s="61" customFormat="1" x14ac:dyDescent="0.25">
      <c r="A70" s="60"/>
      <c r="B70" s="73"/>
      <c r="C70" s="60"/>
      <c r="D70" s="60"/>
    </row>
    <row r="71" spans="1:4" s="61" customFormat="1" x14ac:dyDescent="0.25">
      <c r="A71" s="60"/>
      <c r="B71" s="73"/>
      <c r="C71" s="60"/>
      <c r="D71" s="60"/>
    </row>
    <row r="72" spans="1:4" s="61" customFormat="1" x14ac:dyDescent="0.25">
      <c r="A72" s="60"/>
      <c r="B72" s="73"/>
      <c r="C72" s="60"/>
      <c r="D72" s="60"/>
    </row>
    <row r="73" spans="1:4" s="61" customFormat="1" x14ac:dyDescent="0.25">
      <c r="A73" s="60"/>
      <c r="B73" s="73"/>
      <c r="C73" s="60"/>
      <c r="D73" s="60"/>
    </row>
    <row r="74" spans="1:4" s="61" customFormat="1" x14ac:dyDescent="0.25">
      <c r="A74" s="60"/>
      <c r="B74" s="73"/>
      <c r="C74" s="60"/>
      <c r="D74" s="60"/>
    </row>
    <row r="75" spans="1:4" s="61" customFormat="1" x14ac:dyDescent="0.25">
      <c r="A75" s="60"/>
      <c r="B75" s="73"/>
      <c r="C75" s="60"/>
      <c r="D75" s="60"/>
    </row>
    <row r="76" spans="1:4" s="61" customFormat="1" x14ac:dyDescent="0.25">
      <c r="A76" s="60"/>
      <c r="B76" s="73"/>
      <c r="C76" s="60"/>
      <c r="D76" s="60"/>
    </row>
    <row r="77" spans="1:4" s="61" customFormat="1" ht="15.65" customHeight="1" x14ac:dyDescent="0.25">
      <c r="A77" s="60"/>
      <c r="B77" s="73"/>
      <c r="C77" s="60"/>
      <c r="D77" s="60"/>
    </row>
    <row r="78" spans="1:4" s="61" customFormat="1" ht="12.75" customHeight="1" x14ac:dyDescent="0.25">
      <c r="A78" s="60"/>
      <c r="B78" s="73"/>
      <c r="C78" s="60"/>
      <c r="D78" s="60"/>
    </row>
    <row r="79" spans="1:4" s="61" customFormat="1" x14ac:dyDescent="0.25">
      <c r="A79" s="60"/>
      <c r="B79" s="73"/>
      <c r="C79" s="60"/>
      <c r="D79" s="60"/>
    </row>
    <row r="80" spans="1:4" s="61" customFormat="1" x14ac:dyDescent="0.25">
      <c r="A80" s="60"/>
      <c r="B80" s="73"/>
      <c r="C80" s="60"/>
      <c r="D80" s="60"/>
    </row>
    <row r="81" spans="1:4" s="61" customFormat="1" x14ac:dyDescent="0.25">
      <c r="A81" s="60"/>
      <c r="B81" s="73"/>
      <c r="C81" s="60"/>
      <c r="D81" s="60"/>
    </row>
    <row r="82" spans="1:4" s="61" customFormat="1" x14ac:dyDescent="0.25">
      <c r="A82" s="60"/>
      <c r="B82" s="73"/>
      <c r="C82" s="60"/>
      <c r="D82" s="60"/>
    </row>
    <row r="83" spans="1:4" s="61" customFormat="1" x14ac:dyDescent="0.25">
      <c r="A83" s="60"/>
      <c r="B83" s="73"/>
      <c r="C83" s="60"/>
      <c r="D83" s="60"/>
    </row>
    <row r="84" spans="1:4" s="61" customFormat="1" x14ac:dyDescent="0.25">
      <c r="A84" s="60"/>
      <c r="B84" s="73"/>
      <c r="C84" s="60"/>
      <c r="D84" s="60"/>
    </row>
    <row r="85" spans="1:4" s="61" customFormat="1" x14ac:dyDescent="0.25">
      <c r="A85" s="60"/>
      <c r="B85" s="73"/>
      <c r="C85" s="60"/>
      <c r="D85" s="60"/>
    </row>
    <row r="86" spans="1:4" s="61" customFormat="1" x14ac:dyDescent="0.25">
      <c r="A86" s="60"/>
      <c r="B86" s="73"/>
      <c r="C86" s="60"/>
      <c r="D86" s="60"/>
    </row>
    <row r="87" spans="1:4" s="61" customFormat="1" x14ac:dyDescent="0.25">
      <c r="A87" s="60"/>
      <c r="B87" s="73"/>
      <c r="C87" s="60"/>
      <c r="D87" s="60"/>
    </row>
    <row r="88" spans="1:4" s="61" customFormat="1" ht="14.25" customHeight="1" x14ac:dyDescent="0.25">
      <c r="A88" s="60"/>
      <c r="B88" s="73"/>
      <c r="C88" s="60"/>
      <c r="D88" s="60"/>
    </row>
    <row r="89" spans="1:4" s="61" customFormat="1" x14ac:dyDescent="0.25">
      <c r="A89" s="60"/>
      <c r="B89" s="73"/>
      <c r="C89" s="60"/>
      <c r="D89" s="60"/>
    </row>
    <row r="90" spans="1:4" s="61" customFormat="1" x14ac:dyDescent="0.25">
      <c r="A90" s="60"/>
      <c r="B90" s="73"/>
      <c r="C90" s="60"/>
      <c r="D90" s="60"/>
    </row>
    <row r="91" spans="1:4" s="61" customFormat="1" x14ac:dyDescent="0.25">
      <c r="A91" s="60"/>
      <c r="B91" s="73"/>
      <c r="C91" s="60"/>
      <c r="D91" s="60"/>
    </row>
    <row r="92" spans="1:4" s="61" customFormat="1" x14ac:dyDescent="0.25">
      <c r="A92" s="60"/>
      <c r="B92" s="73"/>
      <c r="C92" s="60"/>
      <c r="D92" s="60"/>
    </row>
    <row r="93" spans="1:4" s="61" customFormat="1" x14ac:dyDescent="0.25">
      <c r="A93" s="60"/>
      <c r="B93" s="73"/>
      <c r="C93" s="60"/>
      <c r="D93" s="60"/>
    </row>
    <row r="94" spans="1:4" s="61" customFormat="1" x14ac:dyDescent="0.25">
      <c r="A94" s="60"/>
      <c r="B94" s="73"/>
      <c r="C94" s="60"/>
      <c r="D94" s="60"/>
    </row>
    <row r="95" spans="1:4" s="61" customFormat="1" x14ac:dyDescent="0.25">
      <c r="A95" s="60"/>
      <c r="B95" s="73"/>
      <c r="C95" s="60"/>
      <c r="D95" s="60"/>
    </row>
    <row r="96" spans="1:4" s="61" customFormat="1" x14ac:dyDescent="0.25">
      <c r="A96" s="60"/>
      <c r="B96" s="73"/>
      <c r="C96" s="60"/>
      <c r="D96" s="60"/>
    </row>
    <row r="97" spans="1:4" s="61" customFormat="1" ht="42" customHeight="1" x14ac:dyDescent="0.25">
      <c r="A97" s="60"/>
      <c r="B97" s="73"/>
      <c r="C97" s="60"/>
      <c r="D97" s="60"/>
    </row>
    <row r="98" spans="1:4" s="61" customFormat="1" ht="12.75" customHeight="1" x14ac:dyDescent="0.25">
      <c r="A98" s="60"/>
      <c r="B98" s="73"/>
      <c r="C98" s="60"/>
      <c r="D98" s="60"/>
    </row>
    <row r="99" spans="1:4" s="61" customFormat="1" x14ac:dyDescent="0.25">
      <c r="A99" s="60"/>
      <c r="B99" s="73"/>
      <c r="C99" s="60"/>
      <c r="D99" s="60"/>
    </row>
    <row r="100" spans="1:4" s="61" customFormat="1" x14ac:dyDescent="0.25">
      <c r="A100" s="60"/>
      <c r="B100" s="73"/>
      <c r="C100" s="60"/>
      <c r="D100" s="60"/>
    </row>
    <row r="101" spans="1:4" s="61" customFormat="1" x14ac:dyDescent="0.25">
      <c r="A101" s="60"/>
      <c r="B101" s="73"/>
      <c r="C101" s="60"/>
      <c r="D101" s="60"/>
    </row>
    <row r="102" spans="1:4" s="61" customFormat="1" x14ac:dyDescent="0.25">
      <c r="A102" s="60"/>
      <c r="B102" s="73"/>
      <c r="C102" s="60"/>
      <c r="D102" s="60"/>
    </row>
    <row r="103" spans="1:4" s="61" customFormat="1" ht="15.65" customHeight="1" x14ac:dyDescent="0.25">
      <c r="A103" s="60"/>
      <c r="B103" s="73"/>
      <c r="C103" s="60"/>
      <c r="D103" s="60"/>
    </row>
    <row r="104" spans="1:4" s="61" customFormat="1" ht="12.75" customHeight="1" x14ac:dyDescent="0.25">
      <c r="A104" s="60"/>
      <c r="B104" s="73"/>
      <c r="C104" s="60"/>
      <c r="D104" s="60"/>
    </row>
    <row r="105" spans="1:4" s="61" customFormat="1" x14ac:dyDescent="0.25">
      <c r="A105" s="60"/>
      <c r="B105" s="73"/>
      <c r="C105" s="60"/>
      <c r="D105" s="60"/>
    </row>
    <row r="106" spans="1:4" s="61" customFormat="1" x14ac:dyDescent="0.25">
      <c r="A106" s="60"/>
      <c r="B106" s="73"/>
      <c r="C106" s="60"/>
      <c r="D106" s="60"/>
    </row>
    <row r="107" spans="1:4" s="61" customFormat="1" x14ac:dyDescent="0.25">
      <c r="A107" s="60"/>
      <c r="B107" s="73"/>
      <c r="C107" s="60"/>
      <c r="D107" s="60"/>
    </row>
    <row r="108" spans="1:4" s="61" customFormat="1" x14ac:dyDescent="0.25">
      <c r="A108" s="60"/>
      <c r="B108" s="73"/>
      <c r="C108" s="60"/>
      <c r="D108" s="60"/>
    </row>
    <row r="109" spans="1:4" s="61" customFormat="1" x14ac:dyDescent="0.25">
      <c r="A109" s="60"/>
      <c r="B109" s="73"/>
      <c r="C109" s="60"/>
      <c r="D109" s="60"/>
    </row>
    <row r="110" spans="1:4" s="61" customFormat="1" x14ac:dyDescent="0.25">
      <c r="A110" s="60"/>
      <c r="B110" s="73"/>
      <c r="C110" s="60"/>
      <c r="D110" s="60"/>
    </row>
  </sheetData>
  <mergeCells count="24">
    <mergeCell ref="B27:C27"/>
    <mergeCell ref="C15:D15"/>
    <mergeCell ref="C16:D16"/>
    <mergeCell ref="C17:D17"/>
    <mergeCell ref="C18:D18"/>
    <mergeCell ref="C19:D19"/>
    <mergeCell ref="C20:D20"/>
    <mergeCell ref="C21:D21"/>
    <mergeCell ref="B22:D22"/>
    <mergeCell ref="A23:D23"/>
    <mergeCell ref="B25:C25"/>
    <mergeCell ref="B26:C26"/>
    <mergeCell ref="C14:D14"/>
    <mergeCell ref="A2:D2"/>
    <mergeCell ref="A4:D4"/>
    <mergeCell ref="A5:D5"/>
    <mergeCell ref="C6:D6"/>
    <mergeCell ref="C7:D7"/>
    <mergeCell ref="C8:D8"/>
    <mergeCell ref="C9:D9"/>
    <mergeCell ref="C10:D10"/>
    <mergeCell ref="C11:D11"/>
    <mergeCell ref="C12:D12"/>
    <mergeCell ref="C13:D13"/>
  </mergeCells>
  <printOptions horizontalCentered="1"/>
  <pageMargins left="0.5" right="0.5" top="1" bottom="0.75" header="0.5" footer="0.5"/>
  <pageSetup orientation="portrait" useFirstPageNumber="1" r:id="rId1"/>
  <headerFooter alignWithMargins="0">
    <oddHeader>&amp;C&amp;"Arial,Bold Italic"&amp;10Michigan State Education Network (MISEN)
Statewide Internet Access Services  RFP</oddHeader>
    <oddFooter>&amp;L&amp;"Arial,Italic"&amp;8Prepared by:  Plante Moran&amp;R&amp;"Arial,Italic"&amp;8&amp;A</oddFooter>
  </headerFooter>
  <rowBreaks count="1" manualBreakCount="1">
    <brk id="6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EDC95-7452-4829-8DB1-55B7ABF78989}">
  <sheetPr>
    <tabColor theme="9" tint="-0.249977111117893"/>
    <pageSetUpPr fitToPage="1"/>
  </sheetPr>
  <dimension ref="A1:D88"/>
  <sheetViews>
    <sheetView showGridLines="0" zoomScale="160" zoomScaleNormal="160" zoomScaleSheetLayoutView="100" workbookViewId="0">
      <selection activeCell="A28" sqref="A28"/>
    </sheetView>
  </sheetViews>
  <sheetFormatPr defaultColWidth="9.1796875" defaultRowHeight="13" x14ac:dyDescent="0.35"/>
  <cols>
    <col min="1" max="1" width="44.453125" style="96" customWidth="1"/>
    <col min="2" max="2" width="49.26953125" style="96" customWidth="1"/>
    <col min="3" max="16384" width="9.1796875" style="74"/>
  </cols>
  <sheetData>
    <row r="1" spans="1:2" ht="12.5" x14ac:dyDescent="0.35">
      <c r="A1" s="74"/>
      <c r="B1" s="74"/>
    </row>
    <row r="2" spans="1:2" s="75" customFormat="1" x14ac:dyDescent="0.35">
      <c r="A2" s="210" t="str">
        <f ca="1">MID(CELL("filename",A1),FIND("]",CELL("filename",A1))+1,256)</f>
        <v>Vendor Questionnaire</v>
      </c>
      <c r="B2" s="210"/>
    </row>
    <row r="3" spans="1:2" x14ac:dyDescent="0.35">
      <c r="A3" s="76" t="s">
        <v>56</v>
      </c>
      <c r="B3" s="77"/>
    </row>
    <row r="4" spans="1:2" ht="12.5" x14ac:dyDescent="0.35">
      <c r="A4" s="78" t="s">
        <v>32</v>
      </c>
      <c r="B4" s="79"/>
    </row>
    <row r="5" spans="1:2" ht="12.5" x14ac:dyDescent="0.35">
      <c r="A5" s="80" t="s">
        <v>57</v>
      </c>
      <c r="B5" s="81"/>
    </row>
    <row r="6" spans="1:2" ht="12.5" x14ac:dyDescent="0.35">
      <c r="A6" s="80" t="s">
        <v>58</v>
      </c>
      <c r="B6" s="81"/>
    </row>
    <row r="7" spans="1:2" ht="12.5" x14ac:dyDescent="0.35">
      <c r="A7" s="82" t="s">
        <v>59</v>
      </c>
      <c r="B7" s="83"/>
    </row>
    <row r="8" spans="1:2" ht="12.5" x14ac:dyDescent="0.35">
      <c r="A8" s="78" t="s">
        <v>60</v>
      </c>
      <c r="B8" s="79"/>
    </row>
    <row r="9" spans="1:2" ht="12.5" x14ac:dyDescent="0.35">
      <c r="A9" s="84" t="s">
        <v>61</v>
      </c>
      <c r="B9" s="81"/>
    </row>
    <row r="10" spans="1:2" ht="12.5" x14ac:dyDescent="0.35">
      <c r="A10" s="85" t="s">
        <v>62</v>
      </c>
      <c r="B10" s="83"/>
    </row>
    <row r="11" spans="1:2" ht="25" x14ac:dyDescent="0.35">
      <c r="A11" s="86" t="s">
        <v>63</v>
      </c>
      <c r="B11" s="87"/>
    </row>
    <row r="12" spans="1:2" ht="25" x14ac:dyDescent="0.35">
      <c r="A12" s="86" t="s">
        <v>64</v>
      </c>
      <c r="B12" s="87"/>
    </row>
    <row r="13" spans="1:2" ht="12.5" hidden="1" x14ac:dyDescent="0.35">
      <c r="A13" s="78" t="s">
        <v>65</v>
      </c>
      <c r="B13" s="79"/>
    </row>
    <row r="14" spans="1:2" ht="12.5" hidden="1" x14ac:dyDescent="0.35">
      <c r="A14" s="84" t="s">
        <v>66</v>
      </c>
      <c r="B14" s="81"/>
    </row>
    <row r="15" spans="1:2" ht="12.5" hidden="1" x14ac:dyDescent="0.35">
      <c r="A15" s="84" t="s">
        <v>67</v>
      </c>
      <c r="B15" s="81"/>
    </row>
    <row r="16" spans="1:2" ht="12.5" hidden="1" x14ac:dyDescent="0.35">
      <c r="A16" s="85" t="s">
        <v>62</v>
      </c>
      <c r="B16" s="83"/>
    </row>
    <row r="17" spans="1:3" ht="12.5" hidden="1" x14ac:dyDescent="0.35">
      <c r="A17" s="86" t="s">
        <v>68</v>
      </c>
      <c r="B17" s="87"/>
    </row>
    <row r="18" spans="1:3" ht="12.5" hidden="1" x14ac:dyDescent="0.35">
      <c r="A18" s="78" t="s">
        <v>69</v>
      </c>
      <c r="B18" s="79"/>
    </row>
    <row r="19" spans="1:3" ht="12.5" hidden="1" x14ac:dyDescent="0.35">
      <c r="A19" s="84">
        <v>2023</v>
      </c>
      <c r="B19" s="81"/>
    </row>
    <row r="20" spans="1:3" ht="12.5" hidden="1" x14ac:dyDescent="0.35">
      <c r="A20" s="84">
        <v>2022</v>
      </c>
      <c r="B20" s="81"/>
    </row>
    <row r="21" spans="1:3" ht="12.5" hidden="1" x14ac:dyDescent="0.35">
      <c r="A21" s="85">
        <v>2021</v>
      </c>
      <c r="B21" s="83"/>
    </row>
    <row r="22" spans="1:3" ht="12.5" hidden="1" x14ac:dyDescent="0.35">
      <c r="A22" s="78" t="s">
        <v>70</v>
      </c>
      <c r="B22" s="79"/>
    </row>
    <row r="23" spans="1:3" ht="12.5" hidden="1" x14ac:dyDescent="0.35">
      <c r="A23" s="84" t="s">
        <v>71</v>
      </c>
      <c r="B23" s="81"/>
    </row>
    <row r="24" spans="1:3" ht="12.5" hidden="1" x14ac:dyDescent="0.35">
      <c r="A24" s="84" t="s">
        <v>72</v>
      </c>
      <c r="B24" s="81"/>
    </row>
    <row r="25" spans="1:3" ht="12.5" hidden="1" x14ac:dyDescent="0.35">
      <c r="A25" s="85" t="s">
        <v>73</v>
      </c>
      <c r="B25" s="83"/>
      <c r="C25" s="88"/>
    </row>
    <row r="26" spans="1:3" ht="24" hidden="1" customHeight="1" x14ac:dyDescent="0.35">
      <c r="A26" s="86" t="s">
        <v>74</v>
      </c>
      <c r="B26" s="87"/>
    </row>
    <row r="27" spans="1:3" ht="12.5" x14ac:dyDescent="0.35">
      <c r="A27" s="86" t="s">
        <v>75</v>
      </c>
      <c r="B27" s="87"/>
    </row>
    <row r="28" spans="1:3" ht="21" customHeight="1" x14ac:dyDescent="0.35">
      <c r="A28" s="86" t="s">
        <v>53</v>
      </c>
      <c r="B28" s="87"/>
    </row>
    <row r="29" spans="1:3" ht="21.75" customHeight="1" x14ac:dyDescent="0.35">
      <c r="A29" s="86" t="s">
        <v>76</v>
      </c>
      <c r="B29" s="87"/>
    </row>
    <row r="30" spans="1:3" ht="28.5" customHeight="1" x14ac:dyDescent="0.35">
      <c r="A30" s="211" t="s">
        <v>77</v>
      </c>
      <c r="B30" s="212"/>
    </row>
    <row r="31" spans="1:3" x14ac:dyDescent="0.35">
      <c r="A31" s="89" t="s">
        <v>78</v>
      </c>
      <c r="B31" s="90"/>
    </row>
    <row r="32" spans="1:3" ht="12.5" x14ac:dyDescent="0.35">
      <c r="A32" s="91" t="s">
        <v>32</v>
      </c>
      <c r="B32" s="92"/>
    </row>
    <row r="33" spans="1:2" ht="12.75" customHeight="1" x14ac:dyDescent="0.35">
      <c r="A33" s="91" t="s">
        <v>79</v>
      </c>
      <c r="B33" s="92"/>
    </row>
    <row r="34" spans="1:2" ht="12.5" x14ac:dyDescent="0.35">
      <c r="A34" s="91" t="s">
        <v>8</v>
      </c>
      <c r="B34" s="92"/>
    </row>
    <row r="35" spans="1:2" ht="12.5" x14ac:dyDescent="0.35">
      <c r="A35" s="91" t="s">
        <v>80</v>
      </c>
      <c r="B35" s="92"/>
    </row>
    <row r="36" spans="1:2" ht="12.5" x14ac:dyDescent="0.35">
      <c r="A36" s="91" t="s">
        <v>81</v>
      </c>
      <c r="B36" s="92"/>
    </row>
    <row r="37" spans="1:2" ht="12.5" x14ac:dyDescent="0.35">
      <c r="A37" s="93" t="s">
        <v>82</v>
      </c>
      <c r="B37" s="94"/>
    </row>
    <row r="38" spans="1:2" ht="12.5" x14ac:dyDescent="0.35">
      <c r="A38" s="91" t="s">
        <v>83</v>
      </c>
      <c r="B38" s="94"/>
    </row>
    <row r="39" spans="1:2" ht="12.5" x14ac:dyDescent="0.35">
      <c r="A39" s="93" t="s">
        <v>87</v>
      </c>
      <c r="B39" s="104"/>
    </row>
    <row r="40" spans="1:2" x14ac:dyDescent="0.35">
      <c r="A40" s="89" t="s">
        <v>84</v>
      </c>
      <c r="B40" s="90"/>
    </row>
    <row r="41" spans="1:2" ht="12.5" x14ac:dyDescent="0.35">
      <c r="A41" s="91" t="s">
        <v>32</v>
      </c>
      <c r="B41" s="92"/>
    </row>
    <row r="42" spans="1:2" ht="12.75" customHeight="1" x14ac:dyDescent="0.35">
      <c r="A42" s="91" t="s">
        <v>79</v>
      </c>
      <c r="B42" s="92"/>
    </row>
    <row r="43" spans="1:2" ht="12.5" x14ac:dyDescent="0.35">
      <c r="A43" s="91" t="s">
        <v>8</v>
      </c>
      <c r="B43" s="92"/>
    </row>
    <row r="44" spans="1:2" ht="12.5" x14ac:dyDescent="0.35">
      <c r="A44" s="91" t="s">
        <v>80</v>
      </c>
      <c r="B44" s="92"/>
    </row>
    <row r="45" spans="1:2" ht="12.5" x14ac:dyDescent="0.35">
      <c r="A45" s="91" t="s">
        <v>81</v>
      </c>
      <c r="B45" s="92"/>
    </row>
    <row r="46" spans="1:2" ht="12.5" x14ac:dyDescent="0.35">
      <c r="A46" s="93" t="s">
        <v>82</v>
      </c>
      <c r="B46" s="94"/>
    </row>
    <row r="47" spans="1:2" ht="12.5" x14ac:dyDescent="0.35">
      <c r="A47" s="91" t="s">
        <v>83</v>
      </c>
      <c r="B47" s="94"/>
    </row>
    <row r="48" spans="1:2" ht="12.5" x14ac:dyDescent="0.35">
      <c r="A48" s="93" t="s">
        <v>87</v>
      </c>
      <c r="B48" s="94"/>
    </row>
    <row r="49" spans="1:4" x14ac:dyDescent="0.35">
      <c r="A49" s="89" t="s">
        <v>85</v>
      </c>
      <c r="B49" s="90"/>
    </row>
    <row r="50" spans="1:4" ht="12.5" x14ac:dyDescent="0.35">
      <c r="A50" s="91" t="s">
        <v>32</v>
      </c>
      <c r="B50" s="92"/>
    </row>
    <row r="51" spans="1:4" ht="12.75" customHeight="1" x14ac:dyDescent="0.35">
      <c r="A51" s="91" t="s">
        <v>79</v>
      </c>
      <c r="B51" s="92"/>
    </row>
    <row r="52" spans="1:4" ht="12.5" x14ac:dyDescent="0.35">
      <c r="A52" s="91" t="s">
        <v>8</v>
      </c>
      <c r="B52" s="92"/>
    </row>
    <row r="53" spans="1:4" ht="12.5" x14ac:dyDescent="0.35">
      <c r="A53" s="91" t="s">
        <v>80</v>
      </c>
      <c r="B53" s="92"/>
    </row>
    <row r="54" spans="1:4" ht="12.5" x14ac:dyDescent="0.35">
      <c r="A54" s="91" t="s">
        <v>81</v>
      </c>
      <c r="B54" s="92"/>
    </row>
    <row r="55" spans="1:4" ht="12.5" x14ac:dyDescent="0.35">
      <c r="A55" s="91" t="s">
        <v>82</v>
      </c>
      <c r="B55" s="94"/>
    </row>
    <row r="56" spans="1:4" ht="12.5" x14ac:dyDescent="0.35">
      <c r="A56" s="93" t="s">
        <v>83</v>
      </c>
      <c r="B56" s="94"/>
    </row>
    <row r="57" spans="1:4" ht="12.5" x14ac:dyDescent="0.35">
      <c r="A57" s="91" t="s">
        <v>87</v>
      </c>
      <c r="B57" s="95"/>
    </row>
    <row r="58" spans="1:4" s="99" customFormat="1" ht="15.5" x14ac:dyDescent="0.35">
      <c r="A58" s="96"/>
      <c r="B58" s="96"/>
      <c r="C58" s="97"/>
      <c r="D58" s="98"/>
    </row>
    <row r="59" spans="1:4" s="99" customFormat="1" x14ac:dyDescent="0.25">
      <c r="A59" s="96"/>
      <c r="B59" s="96"/>
      <c r="C59" s="74"/>
      <c r="D59" s="74"/>
    </row>
    <row r="60" spans="1:4" s="99" customFormat="1" x14ac:dyDescent="0.25">
      <c r="A60" s="96"/>
      <c r="B60" s="96"/>
      <c r="C60" s="100"/>
    </row>
    <row r="61" spans="1:4" s="99" customFormat="1" x14ac:dyDescent="0.25">
      <c r="A61" s="96"/>
      <c r="B61" s="96"/>
    </row>
    <row r="62" spans="1:4" s="99" customFormat="1" x14ac:dyDescent="0.25">
      <c r="A62" s="96"/>
      <c r="B62" s="96"/>
      <c r="C62" s="101"/>
    </row>
    <row r="63" spans="1:4" s="99" customFormat="1" x14ac:dyDescent="0.25">
      <c r="A63" s="96"/>
      <c r="B63" s="96"/>
    </row>
    <row r="64" spans="1:4" s="99" customFormat="1" x14ac:dyDescent="0.25">
      <c r="A64" s="96"/>
      <c r="B64" s="96"/>
    </row>
    <row r="65" spans="1:2" s="99" customFormat="1" x14ac:dyDescent="0.25">
      <c r="A65" s="96"/>
      <c r="B65" s="96"/>
    </row>
    <row r="66" spans="1:2" s="99" customFormat="1" x14ac:dyDescent="0.25">
      <c r="A66" s="96"/>
      <c r="B66" s="96"/>
    </row>
    <row r="67" spans="1:2" s="99" customFormat="1" x14ac:dyDescent="0.25">
      <c r="A67" s="96"/>
      <c r="B67" s="96"/>
    </row>
    <row r="68" spans="1:2" s="99" customFormat="1" x14ac:dyDescent="0.25">
      <c r="A68" s="96"/>
      <c r="B68" s="96"/>
    </row>
    <row r="69" spans="1:2" s="99" customFormat="1" x14ac:dyDescent="0.25">
      <c r="A69" s="96"/>
      <c r="B69" s="96"/>
    </row>
    <row r="70" spans="1:2" s="99" customFormat="1" x14ac:dyDescent="0.25">
      <c r="A70" s="96"/>
      <c r="B70" s="96"/>
    </row>
    <row r="71" spans="1:2" s="99" customFormat="1" x14ac:dyDescent="0.25">
      <c r="A71" s="96"/>
      <c r="B71" s="96"/>
    </row>
    <row r="72" spans="1:2" s="99" customFormat="1" x14ac:dyDescent="0.25">
      <c r="A72" s="96"/>
      <c r="B72" s="96"/>
    </row>
    <row r="73" spans="1:2" s="99" customFormat="1" x14ac:dyDescent="0.25">
      <c r="A73" s="96"/>
      <c r="B73" s="96"/>
    </row>
    <row r="74" spans="1:2" s="99" customFormat="1" x14ac:dyDescent="0.25">
      <c r="A74" s="96"/>
      <c r="B74" s="96"/>
    </row>
    <row r="75" spans="1:2" s="99" customFormat="1" x14ac:dyDescent="0.25">
      <c r="A75" s="96"/>
      <c r="B75" s="96"/>
    </row>
    <row r="76" spans="1:2" s="99" customFormat="1" x14ac:dyDescent="0.25">
      <c r="A76" s="96"/>
      <c r="B76" s="96"/>
    </row>
    <row r="77" spans="1:2" s="99" customFormat="1" x14ac:dyDescent="0.25">
      <c r="A77" s="96"/>
      <c r="B77" s="96"/>
    </row>
    <row r="78" spans="1:2" s="99" customFormat="1" x14ac:dyDescent="0.25">
      <c r="A78" s="96"/>
      <c r="B78" s="96"/>
    </row>
    <row r="79" spans="1:2" s="99" customFormat="1" x14ac:dyDescent="0.25">
      <c r="A79" s="96"/>
      <c r="B79" s="96"/>
    </row>
    <row r="80" spans="1:2" s="99" customFormat="1" x14ac:dyDescent="0.25">
      <c r="A80" s="96"/>
      <c r="B80" s="96"/>
    </row>
    <row r="81" spans="1:2" s="99" customFormat="1" x14ac:dyDescent="0.25">
      <c r="A81" s="96"/>
      <c r="B81" s="96"/>
    </row>
    <row r="82" spans="1:2" s="99" customFormat="1" x14ac:dyDescent="0.25">
      <c r="A82" s="96"/>
      <c r="B82" s="96"/>
    </row>
    <row r="83" spans="1:2" s="99" customFormat="1" x14ac:dyDescent="0.25">
      <c r="A83" s="96"/>
      <c r="B83" s="96"/>
    </row>
    <row r="84" spans="1:2" s="99" customFormat="1" x14ac:dyDescent="0.25">
      <c r="A84" s="96"/>
      <c r="B84" s="96"/>
    </row>
    <row r="85" spans="1:2" s="99" customFormat="1" x14ac:dyDescent="0.25">
      <c r="A85" s="96"/>
      <c r="B85" s="96"/>
    </row>
    <row r="86" spans="1:2" s="99" customFormat="1" x14ac:dyDescent="0.25">
      <c r="A86" s="96"/>
      <c r="B86" s="96"/>
    </row>
    <row r="87" spans="1:2" s="99" customFormat="1" x14ac:dyDescent="0.25">
      <c r="A87" s="96"/>
      <c r="B87" s="96"/>
    </row>
    <row r="88" spans="1:2" s="99" customFormat="1" x14ac:dyDescent="0.25">
      <c r="A88" s="96"/>
      <c r="B88" s="96"/>
    </row>
  </sheetData>
  <scenarios current="0">
    <scenario name="Section Number" locked="1" count="1" user="MINDS" comment="Created by MINDS on 08/23/2002">
      <inputCells r="C70" val="00100-"/>
    </scenario>
    <scenario name="Page Number" locked="1" count="1" user="MINDS" comment="Created by MINDS on 08/23/2002">
      <inputCells r="D70" val="&amp;[Page]"/>
    </scenario>
    <scenario name="Client Name" locked="1" count="1" user="MINDS" comment="Created by MINDS on 08/23/2002">
      <inputCells r="A1" undone="1" val="MSD of Washington Township"/>
    </scenario>
    <scenario name="Type of Bid" locked="1" count="1" user="MINDS" comment="Created by MINDS on 08/23/2002">
      <inputCells r="A1" undone="1" val="Campus Fiber Quote"/>
    </scenario>
  </scenarios>
  <mergeCells count="2">
    <mergeCell ref="A2:B2"/>
    <mergeCell ref="A30:B30"/>
  </mergeCells>
  <printOptions horizontalCentered="1"/>
  <pageMargins left="0.5" right="0.5" top="1" bottom="0.75" header="0.5" footer="0.5"/>
  <pageSetup scale="82" orientation="portrait" useFirstPageNumber="1" r:id="rId1"/>
  <headerFooter alignWithMargins="0">
    <oddHeader>&amp;C&amp;"Arial,Bold Italic"&amp;10Michigan State Education Network (MISEN)
Statewide Internet Access Services  RFP</oddHeader>
    <oddFooter>&amp;L&amp;"Arial,Italic"&amp;8Prepared by:  Plante Moran&amp;R&amp;"Arial,Italic"&amp;8&amp;A</oddFoot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0F1DE-D6D1-4536-A7CD-B1491ED895E4}">
  <sheetPr>
    <tabColor rgb="FFFFFF00"/>
  </sheetPr>
  <dimension ref="A1:R49"/>
  <sheetViews>
    <sheetView workbookViewId="0">
      <selection activeCell="O32" sqref="O32"/>
    </sheetView>
  </sheetViews>
  <sheetFormatPr defaultRowHeight="14.5" x14ac:dyDescent="0.35"/>
  <cols>
    <col min="1" max="1" width="19.7265625" customWidth="1"/>
    <col min="2" max="2" width="58.1796875" customWidth="1"/>
    <col min="3" max="3" width="9.1796875" customWidth="1"/>
    <col min="4" max="4" width="11.26953125" customWidth="1"/>
    <col min="5" max="5" width="13.453125" customWidth="1"/>
    <col min="6" max="6" width="24.7265625" customWidth="1"/>
    <col min="7" max="7" width="11.26953125" customWidth="1"/>
    <col min="8" max="8" width="14.1796875" customWidth="1"/>
    <col min="9" max="9" width="13.54296875" customWidth="1"/>
    <col min="10" max="11" width="17.453125" customWidth="1"/>
    <col min="12" max="12" width="22.81640625" customWidth="1"/>
    <col min="13" max="13" width="15" bestFit="1" customWidth="1"/>
    <col min="14" max="14" width="18.453125" customWidth="1"/>
    <col min="15" max="15" width="18.7265625" customWidth="1"/>
    <col min="16" max="16" width="35.7265625" customWidth="1"/>
    <col min="19" max="19" width="14.1796875" customWidth="1"/>
  </cols>
  <sheetData>
    <row r="1" spans="1:13" ht="26" x14ac:dyDescent="0.35">
      <c r="A1" s="105" t="s">
        <v>0</v>
      </c>
      <c r="B1" s="106"/>
      <c r="C1" s="106"/>
      <c r="G1" s="106"/>
      <c r="H1" s="106"/>
      <c r="I1" s="107"/>
      <c r="J1" s="106"/>
      <c r="K1" s="106"/>
      <c r="L1" s="106"/>
      <c r="M1" s="106"/>
    </row>
    <row r="2" spans="1:13" x14ac:dyDescent="0.35">
      <c r="A2" s="108" t="s">
        <v>1</v>
      </c>
      <c r="B2" s="215"/>
      <c r="C2" s="216"/>
      <c r="G2" s="109"/>
      <c r="H2" s="109"/>
      <c r="I2" s="109"/>
      <c r="J2" s="109"/>
      <c r="K2" s="109"/>
    </row>
    <row r="3" spans="1:13" x14ac:dyDescent="0.35">
      <c r="A3" s="108" t="s">
        <v>2</v>
      </c>
      <c r="B3" s="215"/>
      <c r="C3" s="216"/>
      <c r="G3" s="109"/>
      <c r="H3" s="109"/>
      <c r="I3" s="109"/>
      <c r="J3" s="109"/>
      <c r="K3" s="109"/>
    </row>
    <row r="4" spans="1:13" x14ac:dyDescent="0.35">
      <c r="A4" s="108" t="s">
        <v>3</v>
      </c>
      <c r="B4" s="215"/>
      <c r="C4" s="216"/>
      <c r="G4" s="109"/>
      <c r="H4" s="109"/>
      <c r="I4" s="109"/>
      <c r="J4" s="109"/>
      <c r="K4" s="109"/>
    </row>
    <row r="5" spans="1:13" x14ac:dyDescent="0.35">
      <c r="A5" s="108" t="s">
        <v>4</v>
      </c>
      <c r="B5" s="213"/>
      <c r="C5" s="214"/>
      <c r="G5" s="109"/>
      <c r="H5" s="109"/>
      <c r="I5" s="109"/>
      <c r="J5" s="109"/>
      <c r="K5" s="109"/>
    </row>
    <row r="6" spans="1:13" x14ac:dyDescent="0.35">
      <c r="A6" s="108" t="s">
        <v>5</v>
      </c>
      <c r="B6" s="213"/>
      <c r="C6" s="214"/>
      <c r="G6" s="109"/>
      <c r="H6" s="109"/>
      <c r="I6" s="109"/>
      <c r="J6" s="109"/>
      <c r="K6" s="109"/>
    </row>
    <row r="7" spans="1:13" x14ac:dyDescent="0.35">
      <c r="A7" s="110" t="s">
        <v>6</v>
      </c>
      <c r="B7" s="213" t="s">
        <v>7</v>
      </c>
      <c r="C7" s="214"/>
      <c r="G7" s="109"/>
      <c r="H7" s="109"/>
      <c r="I7" s="109"/>
      <c r="J7" s="109"/>
      <c r="K7" s="109"/>
    </row>
    <row r="8" spans="1:13" x14ac:dyDescent="0.35">
      <c r="A8" s="108" t="s">
        <v>8</v>
      </c>
      <c r="B8" s="213"/>
      <c r="C8" s="214"/>
      <c r="G8" s="109"/>
      <c r="H8" s="109"/>
      <c r="I8" s="109"/>
      <c r="J8" s="109"/>
      <c r="K8" s="109"/>
    </row>
    <row r="9" spans="1:13" x14ac:dyDescent="0.35">
      <c r="A9" s="108" t="s">
        <v>9</v>
      </c>
      <c r="B9" s="213"/>
      <c r="C9" s="214"/>
      <c r="G9" s="109"/>
      <c r="H9" s="109"/>
      <c r="I9" s="109"/>
      <c r="J9" s="109"/>
      <c r="K9" s="109"/>
    </row>
    <row r="10" spans="1:13" x14ac:dyDescent="0.35">
      <c r="A10" s="108" t="s">
        <v>10</v>
      </c>
      <c r="B10" s="213"/>
      <c r="C10" s="214"/>
      <c r="G10" s="109"/>
      <c r="H10" s="109"/>
      <c r="I10" s="109"/>
      <c r="J10" s="109"/>
      <c r="K10" s="109"/>
    </row>
    <row r="11" spans="1:13" x14ac:dyDescent="0.35">
      <c r="A11" s="108" t="s">
        <v>11</v>
      </c>
      <c r="B11" s="213"/>
      <c r="C11" s="214"/>
      <c r="G11" s="111"/>
      <c r="H11" s="112"/>
      <c r="I11" s="113"/>
      <c r="J11" s="114"/>
      <c r="K11" s="112"/>
      <c r="L11" s="112"/>
      <c r="M11" s="112"/>
    </row>
    <row r="12" spans="1:13" x14ac:dyDescent="0.35">
      <c r="A12" s="115"/>
      <c r="B12" s="116"/>
      <c r="C12" s="115"/>
      <c r="G12" s="112"/>
      <c r="H12" s="112"/>
      <c r="I12" s="109"/>
      <c r="J12" s="109"/>
      <c r="K12" s="109"/>
      <c r="L12" s="109"/>
      <c r="M12" s="109"/>
    </row>
    <row r="13" spans="1:13" x14ac:dyDescent="0.35">
      <c r="A13" s="218" t="s">
        <v>12</v>
      </c>
      <c r="B13" s="219"/>
      <c r="C13" s="219"/>
      <c r="D13" s="219"/>
      <c r="E13" s="219"/>
      <c r="F13" s="219"/>
      <c r="G13" s="219"/>
      <c r="H13" s="117"/>
      <c r="I13" s="118"/>
      <c r="J13" s="118"/>
      <c r="K13" s="118"/>
      <c r="L13" s="118"/>
      <c r="M13" s="118"/>
    </row>
    <row r="14" spans="1:13" x14ac:dyDescent="0.35">
      <c r="A14" s="119" t="s">
        <v>13</v>
      </c>
      <c r="B14" s="117"/>
      <c r="C14" s="117"/>
      <c r="D14" s="117"/>
      <c r="E14" s="117"/>
      <c r="F14" s="117"/>
      <c r="G14" s="117"/>
      <c r="H14" s="117"/>
      <c r="I14" s="118"/>
      <c r="J14" s="118"/>
      <c r="K14" s="118"/>
      <c r="L14" s="118"/>
      <c r="M14" s="118"/>
    </row>
    <row r="15" spans="1:13" x14ac:dyDescent="0.35">
      <c r="A15" s="119" t="s">
        <v>14</v>
      </c>
      <c r="B15" s="117"/>
      <c r="C15" s="117"/>
      <c r="D15" s="117"/>
      <c r="E15" s="117"/>
      <c r="F15" s="117"/>
      <c r="G15" s="117"/>
      <c r="H15" s="117"/>
      <c r="I15" s="118"/>
      <c r="J15" s="118"/>
      <c r="K15" s="118"/>
      <c r="L15" s="118"/>
      <c r="M15" s="118"/>
    </row>
    <row r="16" spans="1:13" ht="34.5" customHeight="1" x14ac:dyDescent="0.35">
      <c r="A16" s="220" t="s">
        <v>15</v>
      </c>
      <c r="B16" s="220"/>
      <c r="C16" s="220"/>
      <c r="D16" s="220"/>
      <c r="E16" s="220"/>
      <c r="F16" s="220"/>
      <c r="G16" s="220"/>
      <c r="H16" s="220"/>
      <c r="I16" s="220"/>
      <c r="J16" s="220"/>
      <c r="K16" s="220"/>
      <c r="L16" s="220"/>
    </row>
    <row r="17" spans="1:18" ht="15" customHeight="1" thickBot="1" x14ac:dyDescent="0.4">
      <c r="A17" s="120"/>
      <c r="B17" s="120"/>
      <c r="C17" s="120"/>
      <c r="D17" s="120"/>
      <c r="E17" s="120"/>
      <c r="F17" s="120"/>
      <c r="G17" s="121"/>
      <c r="H17" s="121"/>
      <c r="I17" s="121"/>
      <c r="J17" s="121"/>
      <c r="K17" s="121"/>
      <c r="L17" s="217"/>
      <c r="M17" s="217"/>
    </row>
    <row r="18" spans="1:18" ht="15" customHeight="1" x14ac:dyDescent="0.35">
      <c r="A18" s="123" t="s">
        <v>16</v>
      </c>
      <c r="B18" s="124"/>
      <c r="C18" s="125"/>
      <c r="D18" s="126" t="s">
        <v>17</v>
      </c>
      <c r="E18" s="127"/>
      <c r="F18" s="127"/>
      <c r="G18" s="127"/>
      <c r="H18" s="127"/>
      <c r="I18" s="123" t="s">
        <v>18</v>
      </c>
      <c r="J18" s="125"/>
      <c r="K18" s="128"/>
      <c r="L18" s="122"/>
      <c r="N18" s="22"/>
      <c r="Q18" s="22"/>
      <c r="R18" s="22"/>
    </row>
    <row r="19" spans="1:18" ht="60.75" customHeight="1" thickBot="1" x14ac:dyDescent="0.4">
      <c r="A19" s="129" t="s">
        <v>131</v>
      </c>
      <c r="B19" s="130" t="s">
        <v>132</v>
      </c>
      <c r="C19" s="131" t="s">
        <v>19</v>
      </c>
      <c r="D19" s="132" t="s">
        <v>20</v>
      </c>
      <c r="E19" s="133" t="s">
        <v>21</v>
      </c>
      <c r="F19" s="133" t="s">
        <v>19</v>
      </c>
      <c r="G19" s="133" t="s">
        <v>22</v>
      </c>
      <c r="H19" s="134" t="s">
        <v>23</v>
      </c>
      <c r="I19" s="135" t="s">
        <v>24</v>
      </c>
      <c r="J19" s="136" t="s">
        <v>25</v>
      </c>
      <c r="K19" s="137" t="s">
        <v>26</v>
      </c>
      <c r="L19" s="138" t="s">
        <v>27</v>
      </c>
      <c r="M19" s="138" t="s">
        <v>28</v>
      </c>
      <c r="N19" s="138" t="s">
        <v>30</v>
      </c>
      <c r="O19" s="138" t="s">
        <v>29</v>
      </c>
      <c r="Q19" s="23"/>
    </row>
    <row r="20" spans="1:18" ht="15" customHeight="1" thickBot="1" x14ac:dyDescent="0.4">
      <c r="A20" s="139" t="s">
        <v>88</v>
      </c>
      <c r="B20" s="140" t="s">
        <v>89</v>
      </c>
      <c r="C20" s="141">
        <v>21</v>
      </c>
      <c r="D20" s="2"/>
      <c r="E20" s="3"/>
      <c r="F20" s="4"/>
      <c r="G20" s="5"/>
      <c r="H20" s="6"/>
      <c r="I20" s="142">
        <f t="shared" ref="I20:I44" si="0">F20*G20</f>
        <v>0</v>
      </c>
      <c r="J20" s="143">
        <f t="shared" ref="J20:J44" si="1">I20*H20</f>
        <v>0</v>
      </c>
      <c r="K20" s="144">
        <f>I20-J20</f>
        <v>0</v>
      </c>
      <c r="L20" s="24"/>
      <c r="M20" s="162"/>
      <c r="N20" s="162"/>
      <c r="O20" s="162"/>
    </row>
    <row r="21" spans="1:18" ht="15" customHeight="1" thickBot="1" x14ac:dyDescent="0.4">
      <c r="A21" s="145" t="s">
        <v>90</v>
      </c>
      <c r="B21" s="146" t="s">
        <v>91</v>
      </c>
      <c r="C21" s="147">
        <v>21</v>
      </c>
      <c r="D21" s="7"/>
      <c r="E21" s="8"/>
      <c r="F21" s="9"/>
      <c r="G21" s="10"/>
      <c r="H21" s="11"/>
      <c r="I21" s="148">
        <f t="shared" si="0"/>
        <v>0</v>
      </c>
      <c r="J21" s="149">
        <f t="shared" si="1"/>
        <v>0</v>
      </c>
      <c r="K21" s="150">
        <f t="shared" ref="K21:K44" si="2">I21-J21</f>
        <v>0</v>
      </c>
      <c r="L21" s="24"/>
      <c r="M21" s="162"/>
      <c r="N21" s="162"/>
      <c r="O21" s="162"/>
    </row>
    <row r="22" spans="1:18" ht="15" customHeight="1" thickBot="1" x14ac:dyDescent="0.4">
      <c r="A22" s="145" t="s">
        <v>92</v>
      </c>
      <c r="B22" s="146" t="s">
        <v>93</v>
      </c>
      <c r="C22" s="147">
        <v>21</v>
      </c>
      <c r="D22" s="7"/>
      <c r="E22" s="8"/>
      <c r="F22" s="9"/>
      <c r="G22" s="10"/>
      <c r="H22" s="11"/>
      <c r="I22" s="148">
        <f t="shared" si="0"/>
        <v>0</v>
      </c>
      <c r="J22" s="149">
        <f t="shared" si="1"/>
        <v>0</v>
      </c>
      <c r="K22" s="150">
        <f t="shared" si="2"/>
        <v>0</v>
      </c>
      <c r="L22" s="24"/>
      <c r="M22" s="162"/>
      <c r="N22" s="162"/>
      <c r="O22" s="162"/>
    </row>
    <row r="23" spans="1:18" ht="15" customHeight="1" thickBot="1" x14ac:dyDescent="0.4">
      <c r="A23" s="145" t="s">
        <v>94</v>
      </c>
      <c r="B23" s="146" t="s">
        <v>95</v>
      </c>
      <c r="C23" s="147">
        <v>21</v>
      </c>
      <c r="D23" s="12"/>
      <c r="E23" s="13"/>
      <c r="F23" s="14"/>
      <c r="G23" s="10"/>
      <c r="H23" s="15"/>
      <c r="I23" s="148">
        <f t="shared" si="0"/>
        <v>0</v>
      </c>
      <c r="J23" s="149">
        <f t="shared" si="1"/>
        <v>0</v>
      </c>
      <c r="K23" s="150">
        <f t="shared" si="2"/>
        <v>0</v>
      </c>
      <c r="L23" s="24"/>
      <c r="M23" s="162"/>
      <c r="N23" s="162"/>
      <c r="O23" s="162"/>
    </row>
    <row r="24" spans="1:18" ht="15" customHeight="1" thickBot="1" x14ac:dyDescent="0.4">
      <c r="A24" s="145" t="s">
        <v>96</v>
      </c>
      <c r="B24" s="146" t="s">
        <v>97</v>
      </c>
      <c r="C24" s="147">
        <v>21</v>
      </c>
      <c r="D24" s="12"/>
      <c r="E24" s="13"/>
      <c r="F24" s="14"/>
      <c r="G24" s="10"/>
      <c r="H24" s="11"/>
      <c r="I24" s="148">
        <f t="shared" si="0"/>
        <v>0</v>
      </c>
      <c r="J24" s="149">
        <f t="shared" si="1"/>
        <v>0</v>
      </c>
      <c r="K24" s="150">
        <f t="shared" si="2"/>
        <v>0</v>
      </c>
      <c r="L24" s="24"/>
      <c r="M24" s="162"/>
      <c r="N24" s="162"/>
      <c r="O24" s="162"/>
    </row>
    <row r="25" spans="1:18" ht="15" customHeight="1" thickBot="1" x14ac:dyDescent="0.4">
      <c r="A25" s="145" t="s">
        <v>98</v>
      </c>
      <c r="B25" s="146" t="s">
        <v>99</v>
      </c>
      <c r="C25" s="147">
        <v>2</v>
      </c>
      <c r="D25" s="12"/>
      <c r="E25" s="13"/>
      <c r="F25" s="14"/>
      <c r="G25" s="10"/>
      <c r="H25" s="11"/>
      <c r="I25" s="148">
        <f t="shared" si="0"/>
        <v>0</v>
      </c>
      <c r="J25" s="149">
        <f t="shared" si="1"/>
        <v>0</v>
      </c>
      <c r="K25" s="150">
        <f t="shared" si="2"/>
        <v>0</v>
      </c>
      <c r="L25" s="24"/>
      <c r="M25" s="162"/>
      <c r="N25" s="162"/>
      <c r="O25" s="162"/>
    </row>
    <row r="26" spans="1:18" ht="15" customHeight="1" thickBot="1" x14ac:dyDescent="0.4">
      <c r="A26" s="145" t="s">
        <v>100</v>
      </c>
      <c r="B26" s="146" t="s">
        <v>101</v>
      </c>
      <c r="C26" s="147">
        <v>2</v>
      </c>
      <c r="D26" s="12"/>
      <c r="E26" s="13"/>
      <c r="F26" s="14"/>
      <c r="G26" s="10"/>
      <c r="H26" s="11"/>
      <c r="I26" s="148">
        <f t="shared" si="0"/>
        <v>0</v>
      </c>
      <c r="J26" s="149">
        <f t="shared" si="1"/>
        <v>0</v>
      </c>
      <c r="K26" s="150">
        <f t="shared" si="2"/>
        <v>0</v>
      </c>
      <c r="L26" s="24"/>
      <c r="M26" s="162"/>
      <c r="N26" s="162"/>
      <c r="O26" s="162"/>
    </row>
    <row r="27" spans="1:18" ht="15" customHeight="1" thickBot="1" x14ac:dyDescent="0.4">
      <c r="A27" s="145" t="s">
        <v>102</v>
      </c>
      <c r="B27" s="146" t="s">
        <v>103</v>
      </c>
      <c r="C27" s="147">
        <v>2</v>
      </c>
      <c r="D27" s="12"/>
      <c r="E27" s="13"/>
      <c r="F27" s="14"/>
      <c r="G27" s="10"/>
      <c r="H27" s="11"/>
      <c r="I27" s="148">
        <f t="shared" si="0"/>
        <v>0</v>
      </c>
      <c r="J27" s="149">
        <f t="shared" si="1"/>
        <v>0</v>
      </c>
      <c r="K27" s="150">
        <f t="shared" si="2"/>
        <v>0</v>
      </c>
      <c r="L27" s="24"/>
      <c r="M27" s="162"/>
      <c r="N27" s="162"/>
      <c r="O27" s="162"/>
    </row>
    <row r="28" spans="1:18" ht="15" customHeight="1" thickBot="1" x14ac:dyDescent="0.4">
      <c r="A28" s="145" t="s">
        <v>104</v>
      </c>
      <c r="B28" s="146" t="s">
        <v>105</v>
      </c>
      <c r="C28" s="147">
        <v>4</v>
      </c>
      <c r="D28" s="12"/>
      <c r="E28" s="13"/>
      <c r="F28" s="14"/>
      <c r="G28" s="10"/>
      <c r="H28" s="11"/>
      <c r="I28" s="148">
        <f t="shared" si="0"/>
        <v>0</v>
      </c>
      <c r="J28" s="149">
        <f t="shared" si="1"/>
        <v>0</v>
      </c>
      <c r="K28" s="150">
        <f t="shared" si="2"/>
        <v>0</v>
      </c>
      <c r="L28" s="24"/>
      <c r="M28" s="162"/>
      <c r="N28" s="162"/>
      <c r="O28" s="162"/>
    </row>
    <row r="29" spans="1:18" ht="15" customHeight="1" thickBot="1" x14ac:dyDescent="0.4">
      <c r="A29" s="145" t="s">
        <v>106</v>
      </c>
      <c r="B29" s="146" t="s">
        <v>107</v>
      </c>
      <c r="C29" s="147">
        <v>4</v>
      </c>
      <c r="D29" s="12"/>
      <c r="E29" s="13"/>
      <c r="F29" s="14"/>
      <c r="G29" s="10"/>
      <c r="H29" s="11"/>
      <c r="I29" s="148">
        <f t="shared" si="0"/>
        <v>0</v>
      </c>
      <c r="J29" s="149">
        <f t="shared" si="1"/>
        <v>0</v>
      </c>
      <c r="K29" s="150">
        <f t="shared" si="2"/>
        <v>0</v>
      </c>
      <c r="L29" s="24"/>
      <c r="M29" s="162"/>
      <c r="N29" s="162"/>
      <c r="O29" s="162"/>
    </row>
    <row r="30" spans="1:18" ht="15" customHeight="1" thickBot="1" x14ac:dyDescent="0.4">
      <c r="A30" s="145" t="s">
        <v>108</v>
      </c>
      <c r="B30" s="146" t="s">
        <v>109</v>
      </c>
      <c r="C30" s="147">
        <v>4</v>
      </c>
      <c r="D30" s="7"/>
      <c r="E30" s="8"/>
      <c r="F30" s="9"/>
      <c r="G30" s="10"/>
      <c r="H30" s="11"/>
      <c r="I30" s="148">
        <f t="shared" si="0"/>
        <v>0</v>
      </c>
      <c r="J30" s="149">
        <f t="shared" si="1"/>
        <v>0</v>
      </c>
      <c r="K30" s="150">
        <f t="shared" si="2"/>
        <v>0</v>
      </c>
      <c r="L30" s="24"/>
      <c r="M30" s="162"/>
      <c r="N30" s="162"/>
      <c r="O30" s="162"/>
    </row>
    <row r="31" spans="1:18" ht="15" customHeight="1" thickBot="1" x14ac:dyDescent="0.4">
      <c r="A31" s="145" t="s">
        <v>110</v>
      </c>
      <c r="B31" s="146" t="s">
        <v>111</v>
      </c>
      <c r="C31" s="147">
        <v>4</v>
      </c>
      <c r="D31" s="12"/>
      <c r="E31" s="13"/>
      <c r="F31" s="14"/>
      <c r="G31" s="10"/>
      <c r="H31" s="11"/>
      <c r="I31" s="148">
        <f t="shared" si="0"/>
        <v>0</v>
      </c>
      <c r="J31" s="149">
        <f t="shared" si="1"/>
        <v>0</v>
      </c>
      <c r="K31" s="150">
        <f>I31-J31</f>
        <v>0</v>
      </c>
      <c r="L31" s="24"/>
      <c r="M31" s="162"/>
      <c r="N31" s="162"/>
      <c r="O31" s="162"/>
    </row>
    <row r="32" spans="1:18" ht="15" customHeight="1" thickBot="1" x14ac:dyDescent="0.4">
      <c r="A32" s="145" t="s">
        <v>112</v>
      </c>
      <c r="B32" s="146" t="s">
        <v>113</v>
      </c>
      <c r="C32" s="147">
        <v>4</v>
      </c>
      <c r="D32" s="12"/>
      <c r="E32" s="13"/>
      <c r="F32" s="14"/>
      <c r="G32" s="10"/>
      <c r="H32" s="15"/>
      <c r="I32" s="148">
        <f t="shared" si="0"/>
        <v>0</v>
      </c>
      <c r="J32" s="149">
        <f t="shared" si="1"/>
        <v>0</v>
      </c>
      <c r="K32" s="150">
        <f t="shared" si="2"/>
        <v>0</v>
      </c>
      <c r="L32" s="24"/>
      <c r="M32" s="162"/>
      <c r="N32" s="162"/>
      <c r="O32" s="162"/>
    </row>
    <row r="33" spans="1:15" ht="15" customHeight="1" thickBot="1" x14ac:dyDescent="0.4">
      <c r="A33" s="145" t="s">
        <v>114</v>
      </c>
      <c r="B33" s="146" t="s">
        <v>115</v>
      </c>
      <c r="C33" s="147">
        <v>4</v>
      </c>
      <c r="D33" s="12"/>
      <c r="E33" s="13"/>
      <c r="F33" s="14"/>
      <c r="G33" s="10"/>
      <c r="H33" s="11"/>
      <c r="I33" s="148">
        <f t="shared" si="0"/>
        <v>0</v>
      </c>
      <c r="J33" s="149">
        <f t="shared" si="1"/>
        <v>0</v>
      </c>
      <c r="K33" s="150">
        <f t="shared" si="2"/>
        <v>0</v>
      </c>
      <c r="L33" s="24"/>
      <c r="M33" s="162"/>
      <c r="N33" s="162"/>
      <c r="O33" s="162"/>
    </row>
    <row r="34" spans="1:15" ht="15" customHeight="1" thickBot="1" x14ac:dyDescent="0.4">
      <c r="A34" s="145" t="s">
        <v>116</v>
      </c>
      <c r="B34" s="146" t="s">
        <v>117</v>
      </c>
      <c r="C34" s="147">
        <v>12</v>
      </c>
      <c r="D34" s="12"/>
      <c r="E34" s="13"/>
      <c r="F34" s="14"/>
      <c r="G34" s="10"/>
      <c r="H34" s="11"/>
      <c r="I34" s="148">
        <f t="shared" si="0"/>
        <v>0</v>
      </c>
      <c r="J34" s="149">
        <f t="shared" si="1"/>
        <v>0</v>
      </c>
      <c r="K34" s="150">
        <f t="shared" si="2"/>
        <v>0</v>
      </c>
      <c r="L34" s="24"/>
      <c r="M34" s="162"/>
      <c r="N34" s="162"/>
      <c r="O34" s="162"/>
    </row>
    <row r="35" spans="1:15" ht="15" customHeight="1" thickBot="1" x14ac:dyDescent="0.4">
      <c r="A35" s="145" t="s">
        <v>118</v>
      </c>
      <c r="B35" s="146" t="s">
        <v>119</v>
      </c>
      <c r="C35" s="147">
        <v>10</v>
      </c>
      <c r="D35" s="12"/>
      <c r="E35" s="13"/>
      <c r="F35" s="14"/>
      <c r="G35" s="10"/>
      <c r="H35" s="11"/>
      <c r="I35" s="148">
        <f t="shared" si="0"/>
        <v>0</v>
      </c>
      <c r="J35" s="149">
        <f t="shared" si="1"/>
        <v>0</v>
      </c>
      <c r="K35" s="150">
        <f t="shared" si="2"/>
        <v>0</v>
      </c>
      <c r="L35" s="24"/>
      <c r="M35" s="162"/>
      <c r="N35" s="162"/>
      <c r="O35" s="162"/>
    </row>
    <row r="36" spans="1:15" ht="15" customHeight="1" thickBot="1" x14ac:dyDescent="0.4">
      <c r="A36" s="145" t="s">
        <v>120</v>
      </c>
      <c r="B36" s="146" t="s">
        <v>121</v>
      </c>
      <c r="C36" s="147">
        <v>72</v>
      </c>
      <c r="D36" s="12"/>
      <c r="E36" s="13"/>
      <c r="F36" s="14"/>
      <c r="G36" s="10"/>
      <c r="H36" s="11"/>
      <c r="I36" s="148">
        <f t="shared" si="0"/>
        <v>0</v>
      </c>
      <c r="J36" s="149">
        <f t="shared" si="1"/>
        <v>0</v>
      </c>
      <c r="K36" s="150">
        <f t="shared" si="2"/>
        <v>0</v>
      </c>
      <c r="L36" s="24"/>
      <c r="M36" s="162"/>
      <c r="N36" s="162"/>
      <c r="O36" s="162"/>
    </row>
    <row r="37" spans="1:15" ht="15" customHeight="1" thickBot="1" x14ac:dyDescent="0.4">
      <c r="A37" s="145" t="s">
        <v>122</v>
      </c>
      <c r="B37" s="146" t="s">
        <v>123</v>
      </c>
      <c r="C37" s="147">
        <v>10</v>
      </c>
      <c r="D37" s="12"/>
      <c r="E37" s="13"/>
      <c r="F37" s="14"/>
      <c r="G37" s="10"/>
      <c r="H37" s="11"/>
      <c r="I37" s="148">
        <f t="shared" si="0"/>
        <v>0</v>
      </c>
      <c r="J37" s="149">
        <f t="shared" si="1"/>
        <v>0</v>
      </c>
      <c r="K37" s="150">
        <f t="shared" si="2"/>
        <v>0</v>
      </c>
      <c r="L37" s="24"/>
      <c r="M37" s="162"/>
      <c r="N37" s="162"/>
      <c r="O37" s="162"/>
    </row>
    <row r="38" spans="1:15" ht="15" customHeight="1" thickBot="1" x14ac:dyDescent="0.4">
      <c r="A38" s="145" t="s">
        <v>124</v>
      </c>
      <c r="B38" s="146" t="s">
        <v>125</v>
      </c>
      <c r="C38" s="147">
        <v>80</v>
      </c>
      <c r="D38" s="12"/>
      <c r="E38" s="13"/>
      <c r="F38" s="14"/>
      <c r="G38" s="10"/>
      <c r="H38" s="11"/>
      <c r="I38" s="148">
        <f t="shared" si="0"/>
        <v>0</v>
      </c>
      <c r="J38" s="149">
        <f t="shared" si="1"/>
        <v>0</v>
      </c>
      <c r="K38" s="150">
        <f t="shared" si="2"/>
        <v>0</v>
      </c>
      <c r="L38" s="24"/>
      <c r="M38" s="162"/>
      <c r="N38" s="162"/>
      <c r="O38" s="162"/>
    </row>
    <row r="39" spans="1:15" ht="15" customHeight="1" thickBot="1" x14ac:dyDescent="0.4">
      <c r="A39" s="151" t="s">
        <v>133</v>
      </c>
      <c r="B39" s="146" t="s">
        <v>126</v>
      </c>
      <c r="C39" s="147">
        <v>2</v>
      </c>
      <c r="D39" s="7"/>
      <c r="E39" s="8"/>
      <c r="F39" s="9"/>
      <c r="G39" s="10"/>
      <c r="H39" s="11"/>
      <c r="I39" s="148">
        <f t="shared" si="0"/>
        <v>0</v>
      </c>
      <c r="J39" s="149">
        <f t="shared" si="1"/>
        <v>0</v>
      </c>
      <c r="K39" s="150">
        <f t="shared" si="2"/>
        <v>0</v>
      </c>
      <c r="L39" s="24"/>
      <c r="M39" s="162"/>
      <c r="N39" s="162"/>
      <c r="O39" s="162"/>
    </row>
    <row r="40" spans="1:15" ht="15" customHeight="1" thickBot="1" x14ac:dyDescent="0.4">
      <c r="A40" s="151" t="s">
        <v>133</v>
      </c>
      <c r="B40" s="146" t="s">
        <v>127</v>
      </c>
      <c r="C40" s="147">
        <v>35</v>
      </c>
      <c r="D40" s="12"/>
      <c r="E40" s="13"/>
      <c r="F40" s="14"/>
      <c r="G40" s="10"/>
      <c r="H40" s="11"/>
      <c r="I40" s="148">
        <f t="shared" si="0"/>
        <v>0</v>
      </c>
      <c r="J40" s="149">
        <f t="shared" si="1"/>
        <v>0</v>
      </c>
      <c r="K40" s="150">
        <f t="shared" si="2"/>
        <v>0</v>
      </c>
      <c r="L40" s="24"/>
      <c r="M40" s="162"/>
      <c r="N40" s="162"/>
      <c r="O40" s="162"/>
    </row>
    <row r="41" spans="1:15" ht="15" customHeight="1" thickBot="1" x14ac:dyDescent="0.4">
      <c r="A41" s="151" t="s">
        <v>133</v>
      </c>
      <c r="B41" s="146" t="s">
        <v>128</v>
      </c>
      <c r="C41" s="147">
        <v>10</v>
      </c>
      <c r="D41" s="12"/>
      <c r="E41" s="13"/>
      <c r="F41" s="14"/>
      <c r="G41" s="10"/>
      <c r="H41" s="11"/>
      <c r="I41" s="148">
        <f t="shared" si="0"/>
        <v>0</v>
      </c>
      <c r="J41" s="149">
        <f t="shared" si="1"/>
        <v>0</v>
      </c>
      <c r="K41" s="150">
        <f t="shared" si="2"/>
        <v>0</v>
      </c>
      <c r="L41" s="24"/>
      <c r="M41" s="162"/>
      <c r="N41" s="162"/>
      <c r="O41" s="162"/>
    </row>
    <row r="42" spans="1:15" ht="15" customHeight="1" thickBot="1" x14ac:dyDescent="0.4">
      <c r="A42" s="151" t="s">
        <v>133</v>
      </c>
      <c r="B42" s="146" t="s">
        <v>129</v>
      </c>
      <c r="C42" s="147">
        <v>36</v>
      </c>
      <c r="D42" s="12"/>
      <c r="E42" s="13"/>
      <c r="F42" s="14"/>
      <c r="G42" s="10"/>
      <c r="H42" s="11"/>
      <c r="I42" s="148">
        <f t="shared" si="0"/>
        <v>0</v>
      </c>
      <c r="J42" s="149">
        <f t="shared" si="1"/>
        <v>0</v>
      </c>
      <c r="K42" s="150">
        <f t="shared" si="2"/>
        <v>0</v>
      </c>
      <c r="L42" s="24"/>
      <c r="M42" s="162"/>
      <c r="N42" s="162"/>
      <c r="O42" s="162"/>
    </row>
    <row r="43" spans="1:15" ht="15" customHeight="1" thickBot="1" x14ac:dyDescent="0.4">
      <c r="A43" s="151" t="s">
        <v>133</v>
      </c>
      <c r="B43" s="146" t="s">
        <v>130</v>
      </c>
      <c r="C43" s="147">
        <v>6</v>
      </c>
      <c r="D43" s="12"/>
      <c r="E43" s="13"/>
      <c r="F43" s="14"/>
      <c r="G43" s="10"/>
      <c r="H43" s="11"/>
      <c r="I43" s="148">
        <f t="shared" si="0"/>
        <v>0</v>
      </c>
      <c r="J43" s="149">
        <f t="shared" si="1"/>
        <v>0</v>
      </c>
      <c r="K43" s="150">
        <f t="shared" si="2"/>
        <v>0</v>
      </c>
      <c r="L43" s="24"/>
      <c r="M43" s="162"/>
      <c r="N43" s="162"/>
      <c r="O43" s="162"/>
    </row>
    <row r="44" spans="1:15" ht="15" customHeight="1" thickBot="1" x14ac:dyDescent="0.4">
      <c r="A44" s="152"/>
      <c r="B44" s="153"/>
      <c r="C44" s="154"/>
      <c r="D44" s="16"/>
      <c r="E44" s="17"/>
      <c r="F44" s="18"/>
      <c r="G44" s="19"/>
      <c r="H44" s="20"/>
      <c r="I44" s="155">
        <f t="shared" si="0"/>
        <v>0</v>
      </c>
      <c r="J44" s="156">
        <f t="shared" si="1"/>
        <v>0</v>
      </c>
      <c r="K44" s="157">
        <f t="shared" si="2"/>
        <v>0</v>
      </c>
      <c r="L44" s="24"/>
      <c r="M44" s="162"/>
      <c r="N44" s="162"/>
      <c r="O44" s="162"/>
    </row>
    <row r="45" spans="1:15" ht="15" customHeight="1" thickBot="1" x14ac:dyDescent="0.4">
      <c r="A45" s="106"/>
      <c r="B45" s="106"/>
      <c r="C45" s="106"/>
      <c r="D45" s="106"/>
      <c r="E45" s="106"/>
      <c r="F45" s="106"/>
      <c r="G45" s="106"/>
      <c r="H45" s="106"/>
      <c r="I45" s="158">
        <f>SUM(I20:I44)</f>
        <v>0</v>
      </c>
      <c r="J45" s="159">
        <f>SUM(J20:J44)</f>
        <v>0</v>
      </c>
      <c r="K45" s="160">
        <f>SUM(K20:K44)</f>
        <v>0</v>
      </c>
      <c r="L45" s="161"/>
    </row>
    <row r="46" spans="1:15" x14ac:dyDescent="0.35">
      <c r="A46" s="1"/>
      <c r="B46" s="1"/>
      <c r="C46" s="1"/>
      <c r="D46" s="1"/>
      <c r="E46" s="1"/>
      <c r="F46" s="1"/>
      <c r="G46" s="1"/>
      <c r="H46" s="1"/>
      <c r="I46" s="1"/>
      <c r="J46" s="1"/>
      <c r="K46" s="1"/>
      <c r="L46" s="1"/>
      <c r="M46" s="21"/>
    </row>
    <row r="47" spans="1:15" x14ac:dyDescent="0.35">
      <c r="A47" s="1"/>
      <c r="B47" s="1"/>
      <c r="C47" s="1"/>
      <c r="D47" s="1"/>
      <c r="E47" s="1"/>
      <c r="F47" s="1"/>
      <c r="G47" s="1"/>
      <c r="H47" s="1"/>
      <c r="I47" s="1"/>
      <c r="J47" s="1"/>
      <c r="K47" s="1"/>
      <c r="L47" s="1"/>
      <c r="M47" s="21"/>
    </row>
    <row r="48" spans="1:15" x14ac:dyDescent="0.35">
      <c r="A48" s="1"/>
      <c r="B48" s="1"/>
      <c r="C48" s="1"/>
      <c r="D48" s="1"/>
      <c r="E48" s="1"/>
      <c r="F48" s="1"/>
      <c r="G48" s="1"/>
      <c r="H48" s="1"/>
      <c r="I48" s="1"/>
      <c r="J48" s="1"/>
      <c r="K48" s="1"/>
      <c r="L48" s="1"/>
      <c r="M48" s="21"/>
    </row>
    <row r="49" spans="1:13" x14ac:dyDescent="0.35">
      <c r="A49" s="1"/>
      <c r="B49" s="1"/>
      <c r="C49" s="1"/>
      <c r="D49" s="1"/>
      <c r="E49" s="1"/>
      <c r="F49" s="1"/>
      <c r="G49" s="1"/>
      <c r="H49" s="1"/>
      <c r="I49" s="1"/>
      <c r="J49" s="1"/>
      <c r="K49" s="1"/>
      <c r="L49" s="1"/>
      <c r="M49" s="21"/>
    </row>
  </sheetData>
  <sheetProtection algorithmName="SHA-512" hashValue="2QAft+HmizGcqvXlwHlz14gVKqRWRHYgE8N9+5WP0qTLZPmGav6ALQvNrCTIdG1SG3BC6I7vbGMu44AUTVpotQ==" saltValue="gCDKzroj6kXDY93tUWC6bQ==" spinCount="100000" sheet="1" objects="1" scenarios="1"/>
  <mergeCells count="13">
    <mergeCell ref="L17:M17"/>
    <mergeCell ref="B8:C8"/>
    <mergeCell ref="B9:C9"/>
    <mergeCell ref="B10:C10"/>
    <mergeCell ref="B11:C11"/>
    <mergeCell ref="A13:G13"/>
    <mergeCell ref="A16:L16"/>
    <mergeCell ref="B7:C7"/>
    <mergeCell ref="B2:C2"/>
    <mergeCell ref="B3:C3"/>
    <mergeCell ref="B4:C4"/>
    <mergeCell ref="B5:C5"/>
    <mergeCell ref="B6:C6"/>
  </mergeCells>
  <pageMargins left="0.7" right="0.7" top="0.75" bottom="0.75" header="0.3" footer="0.3"/>
  <pageSetup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79B98929F301F4FA2564AE5DC3D3972" ma:contentTypeVersion="18" ma:contentTypeDescription="Create a new document." ma:contentTypeScope="" ma:versionID="d619ec7a6a441a05eed6e9a2f659fa69">
  <xsd:schema xmlns:xsd="http://www.w3.org/2001/XMLSchema" xmlns:xs="http://www.w3.org/2001/XMLSchema" xmlns:p="http://schemas.microsoft.com/office/2006/metadata/properties" xmlns:ns2="d6c1bc09-1b62-4067-bd7f-5308a3885c24" xmlns:ns3="95142d19-fd3b-4b08-9efc-8a16e808819c" targetNamespace="http://schemas.microsoft.com/office/2006/metadata/properties" ma:root="true" ma:fieldsID="aef81e7e01b92fd910ce10edb9c2ba70" ns2:_="" ns3:_="">
    <xsd:import namespace="d6c1bc09-1b62-4067-bd7f-5308a3885c24"/>
    <xsd:import namespace="95142d19-fd3b-4b08-9efc-8a16e808819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LengthInSeconds" minOccurs="0"/>
                <xsd:element ref="ns3:lcf76f155ced4ddcb4097134ff3c332f" minOccurs="0"/>
                <xsd:element ref="ns2:TaxCatchAll" minOccurs="0"/>
                <xsd:element ref="ns3:MediaServiceObjectDetectorVersions" minOccurs="0"/>
                <xsd:element ref="ns3: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c1bc09-1b62-4067-bd7f-5308a3885c2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6ae955d-3a5b-4ed3-b9ca-7709706020b6}" ma:internalName="TaxCatchAll" ma:showField="CatchAllData" ma:web="d6c1bc09-1b62-4067-bd7f-5308a3885c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5142d19-fd3b-4b08-9efc-8a16e808819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8f4fce8-49c3-4d48-ab9c-a45611788db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status" ma:index="25" nillable="true" ma:displayName="status" ma:format="Dropdown" ma:internalName="statu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96171E-B0DF-4911-B12B-668AFE1C3F16}">
  <ds:schemaRefs>
    <ds:schemaRef ds:uri="http://schemas.microsoft.com/sharepoint/v3/contenttype/forms"/>
  </ds:schemaRefs>
</ds:datastoreItem>
</file>

<file path=customXml/itemProps2.xml><?xml version="1.0" encoding="utf-8"?>
<ds:datastoreItem xmlns:ds="http://schemas.openxmlformats.org/officeDocument/2006/customXml" ds:itemID="{41019E61-791A-44AE-9B06-65D59BAB25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c1bc09-1b62-4067-bd7f-5308a3885c24"/>
    <ds:schemaRef ds:uri="95142d19-fd3b-4b08-9efc-8a16e80881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Proposal Summary</vt:lpstr>
      <vt:lpstr>Comply Exception</vt:lpstr>
      <vt:lpstr>Vendor Questionnaire</vt:lpstr>
      <vt:lpstr>C1 Equipment Bid Response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Melinda Van Patten</dc:creator>
  <cp:lastModifiedBy>Decker, Janine</cp:lastModifiedBy>
  <dcterms:created xsi:type="dcterms:W3CDTF">2023-12-03T18:28:23Z</dcterms:created>
  <dcterms:modified xsi:type="dcterms:W3CDTF">2023-12-08T21:35:55Z</dcterms:modified>
</cp:coreProperties>
</file>